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024.G\"/>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F306" i="9"/>
  <c r="H305" i="9"/>
  <c r="G305" i="9"/>
  <c r="E305" i="9" s="1"/>
  <c r="B305" i="9" s="1"/>
  <c r="F305" i="9"/>
  <c r="H304" i="9"/>
  <c r="E304" i="9" s="1"/>
  <c r="B304" i="9" s="1"/>
  <c r="G304" i="9"/>
  <c r="F304" i="9"/>
  <c r="H303" i="9"/>
  <c r="G303" i="9"/>
  <c r="F303" i="9"/>
  <c r="E303" i="9"/>
  <c r="H302" i="9"/>
  <c r="G302" i="9"/>
  <c r="F302" i="9"/>
  <c r="H301" i="9"/>
  <c r="G301" i="9"/>
  <c r="E301" i="9" s="1"/>
  <c r="B301" i="9" s="1"/>
  <c r="F301" i="9"/>
  <c r="H300" i="9"/>
  <c r="E300" i="9" s="1"/>
  <c r="B300" i="9" s="1"/>
  <c r="G300" i="9"/>
  <c r="F300" i="9"/>
  <c r="H299" i="9"/>
  <c r="E299" i="9" s="1"/>
  <c r="B299" i="9" s="1"/>
  <c r="G299" i="9"/>
  <c r="F299" i="9"/>
  <c r="H298" i="9"/>
  <c r="G298" i="9"/>
  <c r="F298" i="9"/>
  <c r="H297" i="9"/>
  <c r="G297" i="9"/>
  <c r="E297" i="9" s="1"/>
  <c r="B297" i="9" s="1"/>
  <c r="F297" i="9"/>
  <c r="H296" i="9"/>
  <c r="G296" i="9"/>
  <c r="F296" i="9"/>
  <c r="H295" i="9"/>
  <c r="G295" i="9"/>
  <c r="F295" i="9"/>
  <c r="H294" i="9"/>
  <c r="G294" i="9"/>
  <c r="F294" i="9"/>
  <c r="H293" i="9"/>
  <c r="G293" i="9"/>
  <c r="F293" i="9"/>
  <c r="E293" i="9"/>
  <c r="B293" i="9" s="1"/>
  <c r="H292" i="9"/>
  <c r="G292" i="9"/>
  <c r="F292" i="9"/>
  <c r="H291" i="9"/>
  <c r="G291" i="9"/>
  <c r="F291" i="9"/>
  <c r="E291" i="9"/>
  <c r="B291" i="9" s="1"/>
  <c r="F290" i="9"/>
  <c r="F289" i="9"/>
  <c r="H288" i="9"/>
  <c r="E288" i="9" s="1"/>
  <c r="G288" i="9"/>
  <c r="F288" i="9"/>
  <c r="B288" i="9" s="1"/>
  <c r="H287" i="9"/>
  <c r="G287" i="9"/>
  <c r="E287" i="9" s="1"/>
  <c r="B287" i="9" s="1"/>
  <c r="F287" i="9"/>
  <c r="H286" i="9"/>
  <c r="G286" i="9"/>
  <c r="F286" i="9"/>
  <c r="H285" i="9"/>
  <c r="G285" i="9"/>
  <c r="F285" i="9"/>
  <c r="F284" i="9"/>
  <c r="H283" i="9"/>
  <c r="G283" i="9"/>
  <c r="F283" i="9"/>
  <c r="H282" i="9"/>
  <c r="G282" i="9"/>
  <c r="E282" i="9" s="1"/>
  <c r="B282" i="9" s="1"/>
  <c r="F282" i="9"/>
  <c r="H281" i="9"/>
  <c r="G281" i="9"/>
  <c r="F281" i="9"/>
  <c r="F280" i="9"/>
  <c r="F279" i="9"/>
  <c r="F278" i="9"/>
  <c r="F276" i="9"/>
  <c r="L275" i="9"/>
  <c r="F275" i="9" s="1"/>
  <c r="H275" i="9"/>
  <c r="F274" i="9"/>
  <c r="I273" i="9"/>
  <c r="H273" i="9"/>
  <c r="F273" i="9"/>
  <c r="E272" i="9"/>
  <c r="M271" i="9"/>
  <c r="L271" i="9"/>
  <c r="E271" i="9"/>
  <c r="M270" i="9"/>
  <c r="F270" i="9" s="1"/>
  <c r="B270" i="9" s="1"/>
  <c r="L270" i="9"/>
  <c r="E270" i="9"/>
  <c r="M269" i="9"/>
  <c r="L269" i="9"/>
  <c r="E269" i="9"/>
  <c r="M268" i="9"/>
  <c r="L268" i="9"/>
  <c r="F268" i="9" s="1"/>
  <c r="B268" i="9" s="1"/>
  <c r="E268" i="9"/>
  <c r="M267" i="9"/>
  <c r="L267" i="9"/>
  <c r="F267" i="9" s="1"/>
  <c r="E267" i="9"/>
  <c r="M266" i="9"/>
  <c r="L266" i="9"/>
  <c r="F266" i="9"/>
  <c r="B266" i="9" s="1"/>
  <c r="E266" i="9"/>
  <c r="M265" i="9"/>
  <c r="L265" i="9"/>
  <c r="F265" i="9" s="1"/>
  <c r="E265" i="9"/>
  <c r="M264" i="9"/>
  <c r="L264" i="9"/>
  <c r="F264" i="9" s="1"/>
  <c r="B264" i="9" s="1"/>
  <c r="E264" i="9"/>
  <c r="M263" i="9"/>
  <c r="L263" i="9"/>
  <c r="F263" i="9" s="1"/>
  <c r="E263" i="9"/>
  <c r="M262" i="9"/>
  <c r="L262" i="9"/>
  <c r="F262" i="9" s="1"/>
  <c r="B262" i="9" s="1"/>
  <c r="E262" i="9"/>
  <c r="M261" i="9"/>
  <c r="L261" i="9"/>
  <c r="E261" i="9"/>
  <c r="M260" i="9"/>
  <c r="L260" i="9"/>
  <c r="F260" i="9" s="1"/>
  <c r="B260" i="9" s="1"/>
  <c r="E260" i="9"/>
  <c r="M259" i="9"/>
  <c r="L259" i="9"/>
  <c r="F259" i="9" s="1"/>
  <c r="E259" i="9"/>
  <c r="M258" i="9"/>
  <c r="L258" i="9"/>
  <c r="F258" i="9" s="1"/>
  <c r="B258" i="9" s="1"/>
  <c r="E258" i="9"/>
  <c r="M257" i="9"/>
  <c r="L257" i="9"/>
  <c r="E257" i="9"/>
  <c r="M256" i="9"/>
  <c r="L256" i="9"/>
  <c r="F256" i="9" s="1"/>
  <c r="B256" i="9" s="1"/>
  <c r="E256" i="9"/>
  <c r="M255" i="9"/>
  <c r="L255" i="9"/>
  <c r="E255" i="9"/>
  <c r="M254" i="9"/>
  <c r="L254" i="9"/>
  <c r="F254" i="9" s="1"/>
  <c r="B254" i="9" s="1"/>
  <c r="E254" i="9"/>
  <c r="M253" i="9"/>
  <c r="L253" i="9"/>
  <c r="E253" i="9"/>
  <c r="M252" i="9"/>
  <c r="L252" i="9"/>
  <c r="F252" i="9" s="1"/>
  <c r="B252" i="9" s="1"/>
  <c r="E252" i="9"/>
  <c r="M251" i="9"/>
  <c r="L251" i="9"/>
  <c r="E251" i="9"/>
  <c r="M250" i="9"/>
  <c r="L250" i="9"/>
  <c r="F250" i="9"/>
  <c r="B250" i="9" s="1"/>
  <c r="E250" i="9"/>
  <c r="M249" i="9"/>
  <c r="L249" i="9"/>
  <c r="E249" i="9"/>
  <c r="M248" i="9"/>
  <c r="L248" i="9"/>
  <c r="F248" i="9"/>
  <c r="B248" i="9" s="1"/>
  <c r="E248" i="9"/>
  <c r="M247" i="9"/>
  <c r="L247" i="9"/>
  <c r="E247" i="9"/>
  <c r="M246" i="9"/>
  <c r="F246" i="9" s="1"/>
  <c r="B246" i="9" s="1"/>
  <c r="L246" i="9"/>
  <c r="E246" i="9"/>
  <c r="M245" i="9"/>
  <c r="L245" i="9"/>
  <c r="E245" i="9"/>
  <c r="M244" i="9"/>
  <c r="L244" i="9"/>
  <c r="F244" i="9" s="1"/>
  <c r="B244" i="9" s="1"/>
  <c r="E244" i="9"/>
  <c r="M243" i="9"/>
  <c r="L243" i="9"/>
  <c r="F243" i="9" s="1"/>
  <c r="E243" i="9"/>
  <c r="M242" i="9"/>
  <c r="L242" i="9"/>
  <c r="F242" i="9"/>
  <c r="B242" i="9" s="1"/>
  <c r="E242" i="9"/>
  <c r="M241" i="9"/>
  <c r="L241" i="9"/>
  <c r="F241" i="9" s="1"/>
  <c r="E241" i="9"/>
  <c r="M240" i="9"/>
  <c r="L240" i="9"/>
  <c r="F240" i="9" s="1"/>
  <c r="B240" i="9" s="1"/>
  <c r="E240" i="9"/>
  <c r="M239" i="9"/>
  <c r="L239" i="9"/>
  <c r="F239" i="9" s="1"/>
  <c r="E239" i="9"/>
  <c r="M238" i="9"/>
  <c r="L238" i="9"/>
  <c r="F238" i="9" s="1"/>
  <c r="B238" i="9" s="1"/>
  <c r="E238" i="9"/>
  <c r="M237" i="9"/>
  <c r="L237" i="9"/>
  <c r="E237" i="9"/>
  <c r="M236" i="9"/>
  <c r="L236" i="9"/>
  <c r="F236" i="9" s="1"/>
  <c r="B236" i="9" s="1"/>
  <c r="E236" i="9"/>
  <c r="M235" i="9"/>
  <c r="L235" i="9"/>
  <c r="F235" i="9" s="1"/>
  <c r="E235" i="9"/>
  <c r="M234" i="9"/>
  <c r="L234" i="9"/>
  <c r="F234" i="9" s="1"/>
  <c r="B234" i="9" s="1"/>
  <c r="E234" i="9"/>
  <c r="M233" i="9"/>
  <c r="L233" i="9"/>
  <c r="E233" i="9"/>
  <c r="M232" i="9"/>
  <c r="L232" i="9"/>
  <c r="F232" i="9" s="1"/>
  <c r="B232" i="9" s="1"/>
  <c r="E232" i="9"/>
  <c r="M231" i="9"/>
  <c r="L231" i="9"/>
  <c r="E231" i="9"/>
  <c r="M230" i="9"/>
  <c r="L230" i="9"/>
  <c r="F230" i="9" s="1"/>
  <c r="B230" i="9" s="1"/>
  <c r="E230" i="9"/>
  <c r="M229" i="9"/>
  <c r="L229" i="9"/>
  <c r="E229" i="9"/>
  <c r="M228" i="9"/>
  <c r="L228" i="9"/>
  <c r="F228" i="9" s="1"/>
  <c r="B228" i="9" s="1"/>
  <c r="E228" i="9"/>
  <c r="M227" i="9"/>
  <c r="L227" i="9"/>
  <c r="E227" i="9"/>
  <c r="M226" i="9"/>
  <c r="F226" i="9" s="1"/>
  <c r="B226" i="9" s="1"/>
  <c r="L226" i="9"/>
  <c r="E226" i="9"/>
  <c r="M225" i="9"/>
  <c r="L225" i="9"/>
  <c r="E225" i="9"/>
  <c r="M224" i="9"/>
  <c r="L224" i="9"/>
  <c r="F224" i="9"/>
  <c r="B224" i="9" s="1"/>
  <c r="E224" i="9"/>
  <c r="M223" i="9"/>
  <c r="L223" i="9"/>
  <c r="E223" i="9"/>
  <c r="M222" i="9"/>
  <c r="F222" i="9" s="1"/>
  <c r="B222" i="9" s="1"/>
  <c r="L222" i="9"/>
  <c r="E222" i="9"/>
  <c r="M221" i="9"/>
  <c r="L221" i="9"/>
  <c r="E221" i="9"/>
  <c r="M220" i="9"/>
  <c r="L220" i="9"/>
  <c r="E220" i="9"/>
  <c r="M219" i="9"/>
  <c r="L219" i="9"/>
  <c r="E219" i="9"/>
  <c r="M218" i="9"/>
  <c r="L218" i="9"/>
  <c r="F218" i="9"/>
  <c r="B218" i="9" s="1"/>
  <c r="E218" i="9"/>
  <c r="M217" i="9"/>
  <c r="L217" i="9"/>
  <c r="E217" i="9"/>
  <c r="M216" i="9"/>
  <c r="L216" i="9"/>
  <c r="F216" i="9" s="1"/>
  <c r="B216" i="9" s="1"/>
  <c r="E216" i="9"/>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E158" i="9" s="1"/>
  <c r="G158" i="9"/>
  <c r="F158" i="9"/>
  <c r="H157" i="9"/>
  <c r="G157" i="9"/>
  <c r="F157" i="9"/>
  <c r="H156" i="9"/>
  <c r="G156" i="9"/>
  <c r="E156" i="9" s="1"/>
  <c r="B156" i="9" s="1"/>
  <c r="F156" i="9"/>
  <c r="H155" i="9"/>
  <c r="E155" i="9" s="1"/>
  <c r="B155" i="9" s="1"/>
  <c r="G155" i="9"/>
  <c r="F155" i="9"/>
  <c r="H154" i="9"/>
  <c r="E154" i="9" s="1"/>
  <c r="B154" i="9" s="1"/>
  <c r="G154" i="9"/>
  <c r="F154" i="9"/>
  <c r="H153" i="9"/>
  <c r="G153" i="9"/>
  <c r="F153" i="9"/>
  <c r="H152" i="9"/>
  <c r="G152" i="9"/>
  <c r="F152" i="9"/>
  <c r="H151" i="9"/>
  <c r="G151" i="9"/>
  <c r="F151" i="9"/>
  <c r="E151" i="9"/>
  <c r="H150" i="9"/>
  <c r="E150" i="9" s="1"/>
  <c r="G150" i="9"/>
  <c r="F150" i="9"/>
  <c r="H149" i="9"/>
  <c r="G149" i="9"/>
  <c r="F149" i="9"/>
  <c r="H148" i="9"/>
  <c r="G148" i="9"/>
  <c r="E148" i="9" s="1"/>
  <c r="B148" i="9" s="1"/>
  <c r="F148" i="9"/>
  <c r="H147" i="9"/>
  <c r="G147" i="9"/>
  <c r="E147" i="9" s="1"/>
  <c r="B147" i="9" s="1"/>
  <c r="F147" i="9"/>
  <c r="H146" i="9"/>
  <c r="E146" i="9" s="1"/>
  <c r="G146" i="9"/>
  <c r="F146" i="9"/>
  <c r="H145" i="9"/>
  <c r="G145" i="9"/>
  <c r="E145" i="9" s="1"/>
  <c r="B145" i="9" s="1"/>
  <c r="F145" i="9"/>
  <c r="H144" i="9"/>
  <c r="G144" i="9"/>
  <c r="F144" i="9"/>
  <c r="F143" i="9"/>
  <c r="H142" i="9"/>
  <c r="E142" i="9" s="1"/>
  <c r="B142" i="9" s="1"/>
  <c r="G142" i="9"/>
  <c r="F142" i="9"/>
  <c r="H141" i="9"/>
  <c r="G141" i="9"/>
  <c r="E141" i="9" s="1"/>
  <c r="B141" i="9" s="1"/>
  <c r="F141" i="9"/>
  <c r="H140" i="9"/>
  <c r="G140" i="9"/>
  <c r="F140" i="9"/>
  <c r="H139" i="9"/>
  <c r="G139" i="9"/>
  <c r="F139" i="9"/>
  <c r="E139" i="9"/>
  <c r="H138" i="9"/>
  <c r="G138" i="9"/>
  <c r="F138" i="9"/>
  <c r="H137" i="9"/>
  <c r="G137" i="9"/>
  <c r="F137" i="9"/>
  <c r="E137" i="9"/>
  <c r="B137" i="9" s="1"/>
  <c r="H136" i="9"/>
  <c r="G136" i="9"/>
  <c r="F136" i="9"/>
  <c r="H135" i="9"/>
  <c r="G135" i="9"/>
  <c r="E135" i="9" s="1"/>
  <c r="B135" i="9" s="1"/>
  <c r="F135" i="9"/>
  <c r="H134" i="9"/>
  <c r="E134" i="9" s="1"/>
  <c r="B134" i="9" s="1"/>
  <c r="G134" i="9"/>
  <c r="F134" i="9"/>
  <c r="H133" i="9"/>
  <c r="E133" i="9" s="1"/>
  <c r="B133" i="9" s="1"/>
  <c r="G133" i="9"/>
  <c r="F133" i="9"/>
  <c r="H132" i="9"/>
  <c r="G132" i="9"/>
  <c r="F132" i="9"/>
  <c r="H131" i="9"/>
  <c r="G131" i="9"/>
  <c r="E131" i="9" s="1"/>
  <c r="B131" i="9" s="1"/>
  <c r="F131" i="9"/>
  <c r="H130" i="9"/>
  <c r="G130" i="9"/>
  <c r="F130" i="9"/>
  <c r="H129" i="9"/>
  <c r="G129" i="9"/>
  <c r="E129" i="9" s="1"/>
  <c r="B129" i="9" s="1"/>
  <c r="F129" i="9"/>
  <c r="H128" i="9"/>
  <c r="G128" i="9"/>
  <c r="F128" i="9"/>
  <c r="H127" i="9"/>
  <c r="E127" i="9" s="1"/>
  <c r="B127" i="9" s="1"/>
  <c r="G127" i="9"/>
  <c r="F127" i="9"/>
  <c r="H126" i="9"/>
  <c r="G126" i="9"/>
  <c r="F126" i="9"/>
  <c r="H125" i="9"/>
  <c r="G125" i="9"/>
  <c r="F125" i="9"/>
  <c r="E125" i="9"/>
  <c r="H124" i="9"/>
  <c r="G124" i="9"/>
  <c r="F124" i="9"/>
  <c r="H123" i="9"/>
  <c r="G123" i="9"/>
  <c r="F123" i="9"/>
  <c r="E123" i="9"/>
  <c r="H122" i="9"/>
  <c r="E122" i="9" s="1"/>
  <c r="G122" i="9"/>
  <c r="F122" i="9"/>
  <c r="B122" i="9"/>
  <c r="H121" i="9"/>
  <c r="G121" i="9"/>
  <c r="F121" i="9"/>
  <c r="E121" i="9"/>
  <c r="B121" i="9" s="1"/>
  <c r="H120" i="9"/>
  <c r="G120" i="9"/>
  <c r="F120" i="9"/>
  <c r="H119" i="9"/>
  <c r="G119" i="9"/>
  <c r="E119" i="9" s="1"/>
  <c r="B119" i="9" s="1"/>
  <c r="F119" i="9"/>
  <c r="H118" i="9"/>
  <c r="E118" i="9" s="1"/>
  <c r="G118" i="9"/>
  <c r="F118" i="9"/>
  <c r="H117" i="9"/>
  <c r="G117" i="9"/>
  <c r="F117" i="9"/>
  <c r="H116" i="9"/>
  <c r="E116" i="9" s="1"/>
  <c r="B116" i="9" s="1"/>
  <c r="G116" i="9"/>
  <c r="F116" i="9"/>
  <c r="H115" i="9"/>
  <c r="G115" i="9"/>
  <c r="E115" i="9" s="1"/>
  <c r="B115" i="9" s="1"/>
  <c r="F115" i="9"/>
  <c r="H114" i="9"/>
  <c r="G114" i="9"/>
  <c r="E114" i="9" s="1"/>
  <c r="F114" i="9"/>
  <c r="H113" i="9"/>
  <c r="G113" i="9"/>
  <c r="E113" i="9" s="1"/>
  <c r="B113" i="9" s="1"/>
  <c r="F113" i="9"/>
  <c r="H112" i="9"/>
  <c r="E112" i="9" s="1"/>
  <c r="B112" i="9" s="1"/>
  <c r="G112" i="9"/>
  <c r="F112" i="9"/>
  <c r="H111" i="9"/>
  <c r="E111" i="9" s="1"/>
  <c r="B111" i="9" s="1"/>
  <c r="G111" i="9"/>
  <c r="F111" i="9"/>
  <c r="H110" i="9"/>
  <c r="G110" i="9"/>
  <c r="F110" i="9"/>
  <c r="H109" i="9"/>
  <c r="G109" i="9"/>
  <c r="F109" i="9"/>
  <c r="H108" i="9"/>
  <c r="E108" i="9" s="1"/>
  <c r="G108" i="9"/>
  <c r="F108" i="9"/>
  <c r="B108" i="9" s="1"/>
  <c r="H107" i="9"/>
  <c r="G107" i="9"/>
  <c r="F107" i="9"/>
  <c r="E107" i="9"/>
  <c r="H106" i="9"/>
  <c r="G106" i="9"/>
  <c r="E106" i="9" s="1"/>
  <c r="F106" i="9"/>
  <c r="H105" i="9"/>
  <c r="G105" i="9"/>
  <c r="F105" i="9"/>
  <c r="H104" i="9"/>
  <c r="E104" i="9" s="1"/>
  <c r="B104" i="9" s="1"/>
  <c r="G104" i="9"/>
  <c r="F104" i="9"/>
  <c r="H103" i="9"/>
  <c r="G103" i="9"/>
  <c r="E103" i="9" s="1"/>
  <c r="B103" i="9" s="1"/>
  <c r="F103" i="9"/>
  <c r="H102" i="9"/>
  <c r="G102" i="9"/>
  <c r="F102" i="9"/>
  <c r="H101" i="9"/>
  <c r="G101" i="9"/>
  <c r="F101" i="9"/>
  <c r="H100" i="9"/>
  <c r="G100" i="9"/>
  <c r="F100" i="9"/>
  <c r="H99" i="9"/>
  <c r="G99" i="9"/>
  <c r="F99" i="9"/>
  <c r="E99" i="9"/>
  <c r="H98" i="9"/>
  <c r="G98" i="9"/>
  <c r="F98" i="9"/>
  <c r="H97" i="9"/>
  <c r="G97" i="9"/>
  <c r="F97" i="9"/>
  <c r="H96" i="9"/>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G88" i="9"/>
  <c r="F88" i="9"/>
  <c r="H87" i="9"/>
  <c r="G87" i="9"/>
  <c r="F87" i="9"/>
  <c r="E87" i="9"/>
  <c r="B87" i="9" s="1"/>
  <c r="H86" i="9"/>
  <c r="G86" i="9"/>
  <c r="E86" i="9" s="1"/>
  <c r="B86" i="9" s="1"/>
  <c r="F86" i="9"/>
  <c r="H85" i="9"/>
  <c r="G85" i="9"/>
  <c r="F85" i="9"/>
  <c r="H84" i="9"/>
  <c r="E84" i="9" s="1"/>
  <c r="B84" i="9" s="1"/>
  <c r="G84" i="9"/>
  <c r="F84" i="9"/>
  <c r="H83" i="9"/>
  <c r="G83" i="9"/>
  <c r="E83" i="9" s="1"/>
  <c r="B83" i="9" s="1"/>
  <c r="F83" i="9"/>
  <c r="H82" i="9"/>
  <c r="G82" i="9"/>
  <c r="E82" i="9" s="1"/>
  <c r="F82" i="9"/>
  <c r="H81" i="9"/>
  <c r="G81" i="9"/>
  <c r="E81" i="9" s="1"/>
  <c r="B81" i="9" s="1"/>
  <c r="F81" i="9"/>
  <c r="H80" i="9"/>
  <c r="E80" i="9" s="1"/>
  <c r="B80" i="9" s="1"/>
  <c r="G80" i="9"/>
  <c r="F80" i="9"/>
  <c r="H79" i="9"/>
  <c r="E79" i="9" s="1"/>
  <c r="B79" i="9" s="1"/>
  <c r="G79" i="9"/>
  <c r="F79" i="9"/>
  <c r="H78" i="9"/>
  <c r="G78" i="9"/>
  <c r="F78" i="9"/>
  <c r="H77" i="9"/>
  <c r="G77" i="9"/>
  <c r="F77" i="9"/>
  <c r="H76" i="9"/>
  <c r="E76" i="9" s="1"/>
  <c r="G76" i="9"/>
  <c r="F76" i="9"/>
  <c r="B76" i="9" s="1"/>
  <c r="H75" i="9"/>
  <c r="E75" i="9" s="1"/>
  <c r="B75" i="9" s="1"/>
  <c r="G75" i="9"/>
  <c r="F75" i="9"/>
  <c r="H74" i="9"/>
  <c r="G74" i="9"/>
  <c r="E74" i="9" s="1"/>
  <c r="F74" i="9"/>
  <c r="H73" i="9"/>
  <c r="G73" i="9"/>
  <c r="F73" i="9"/>
  <c r="H72" i="9"/>
  <c r="G72" i="9"/>
  <c r="F72" i="9"/>
  <c r="H71" i="9"/>
  <c r="G71" i="9"/>
  <c r="E71" i="9" s="1"/>
  <c r="B71" i="9" s="1"/>
  <c r="F71" i="9"/>
  <c r="H70" i="9"/>
  <c r="G70" i="9"/>
  <c r="F70" i="9"/>
  <c r="H69" i="9"/>
  <c r="G69" i="9"/>
  <c r="F69" i="9"/>
  <c r="H68" i="9"/>
  <c r="G68" i="9"/>
  <c r="F68" i="9"/>
  <c r="H67" i="9"/>
  <c r="G67" i="9"/>
  <c r="F67" i="9"/>
  <c r="E67" i="9"/>
  <c r="H66" i="9"/>
  <c r="G66" i="9"/>
  <c r="E66" i="9" s="1"/>
  <c r="F66" i="9"/>
  <c r="H65" i="9"/>
  <c r="G65" i="9"/>
  <c r="F65" i="9"/>
  <c r="H64" i="9"/>
  <c r="G64" i="9"/>
  <c r="F64" i="9"/>
  <c r="H63" i="9"/>
  <c r="G63" i="9"/>
  <c r="E63" i="9" s="1"/>
  <c r="B63" i="9" s="1"/>
  <c r="F63" i="9"/>
  <c r="H62" i="9"/>
  <c r="G62" i="9"/>
  <c r="F62" i="9"/>
  <c r="H61" i="9"/>
  <c r="G61" i="9"/>
  <c r="E61" i="9" s="1"/>
  <c r="B61" i="9" s="1"/>
  <c r="F61" i="9"/>
  <c r="H60" i="9"/>
  <c r="E60" i="9" s="1"/>
  <c r="B60" i="9" s="1"/>
  <c r="G60" i="9"/>
  <c r="F60" i="9"/>
  <c r="H59" i="9"/>
  <c r="G59" i="9"/>
  <c r="E59" i="9" s="1"/>
  <c r="B59" i="9" s="1"/>
  <c r="F59" i="9"/>
  <c r="H58" i="9"/>
  <c r="G58" i="9"/>
  <c r="F58" i="9"/>
  <c r="H57" i="9"/>
  <c r="G57" i="9"/>
  <c r="F57" i="9"/>
  <c r="H56" i="9"/>
  <c r="G56" i="9"/>
  <c r="F56" i="9"/>
  <c r="H55" i="9"/>
  <c r="G55" i="9"/>
  <c r="F55" i="9"/>
  <c r="E55" i="9"/>
  <c r="B55" i="9" s="1"/>
  <c r="H54" i="9"/>
  <c r="G54" i="9"/>
  <c r="E54" i="9" s="1"/>
  <c r="B54" i="9" s="1"/>
  <c r="F54" i="9"/>
  <c r="H53" i="9"/>
  <c r="G53" i="9"/>
  <c r="F53" i="9"/>
  <c r="H52" i="9"/>
  <c r="E52" i="9" s="1"/>
  <c r="B52" i="9" s="1"/>
  <c r="G52" i="9"/>
  <c r="F52" i="9"/>
  <c r="H51" i="9"/>
  <c r="G51" i="9"/>
  <c r="E51" i="9" s="1"/>
  <c r="B51" i="9" s="1"/>
  <c r="F51" i="9"/>
  <c r="H50" i="9"/>
  <c r="G50" i="9"/>
  <c r="E50" i="9" s="1"/>
  <c r="F50" i="9"/>
  <c r="H49" i="9"/>
  <c r="G49" i="9"/>
  <c r="E49" i="9" s="1"/>
  <c r="B49" i="9" s="1"/>
  <c r="F49" i="9"/>
  <c r="H48" i="9"/>
  <c r="E48" i="9" s="1"/>
  <c r="B48" i="9" s="1"/>
  <c r="G48" i="9"/>
  <c r="F48" i="9"/>
  <c r="H47" i="9"/>
  <c r="E47" i="9" s="1"/>
  <c r="B47" i="9" s="1"/>
  <c r="G47" i="9"/>
  <c r="F47" i="9"/>
  <c r="H46" i="9"/>
  <c r="G46" i="9"/>
  <c r="F46" i="9"/>
  <c r="H45" i="9"/>
  <c r="G45" i="9"/>
  <c r="F45" i="9"/>
  <c r="H44" i="9"/>
  <c r="G44" i="9"/>
  <c r="F44" i="9"/>
  <c r="H43" i="9"/>
  <c r="E43" i="9" s="1"/>
  <c r="B43" i="9" s="1"/>
  <c r="G43" i="9"/>
  <c r="F43" i="9"/>
  <c r="H42" i="9"/>
  <c r="G42" i="9"/>
  <c r="F42" i="9"/>
  <c r="E42" i="9"/>
  <c r="H41" i="9"/>
  <c r="G41" i="9"/>
  <c r="F41" i="9"/>
  <c r="H40" i="9"/>
  <c r="G40" i="9"/>
  <c r="F40" i="9"/>
  <c r="H39" i="9"/>
  <c r="G39" i="9"/>
  <c r="E39" i="9" s="1"/>
  <c r="B39" i="9" s="1"/>
  <c r="F39" i="9"/>
  <c r="H38" i="9"/>
  <c r="G38" i="9"/>
  <c r="E38" i="9" s="1"/>
  <c r="B38" i="9" s="1"/>
  <c r="F38" i="9"/>
  <c r="H37" i="9"/>
  <c r="G37" i="9"/>
  <c r="E37" i="9" s="1"/>
  <c r="B37" i="9" s="1"/>
  <c r="F37" i="9"/>
  <c r="H36" i="9"/>
  <c r="G36" i="9"/>
  <c r="F36" i="9"/>
  <c r="H35" i="9"/>
  <c r="G35" i="9"/>
  <c r="F35" i="9"/>
  <c r="E35" i="9"/>
  <c r="H34" i="9"/>
  <c r="G34" i="9"/>
  <c r="F34" i="9"/>
  <c r="E34" i="9"/>
  <c r="H33" i="9"/>
  <c r="G33" i="9"/>
  <c r="E33" i="9" s="1"/>
  <c r="B33" i="9" s="1"/>
  <c r="F33" i="9"/>
  <c r="H32" i="9"/>
  <c r="G32" i="9"/>
  <c r="F32" i="9"/>
  <c r="H31" i="9"/>
  <c r="G31" i="9"/>
  <c r="E31" i="9" s="1"/>
  <c r="B31" i="9" s="1"/>
  <c r="F31" i="9"/>
  <c r="H30" i="9"/>
  <c r="G30" i="9"/>
  <c r="E30" i="9" s="1"/>
  <c r="F30" i="9"/>
  <c r="H29" i="9"/>
  <c r="G29" i="9"/>
  <c r="F29" i="9"/>
  <c r="H28" i="9"/>
  <c r="G28" i="9"/>
  <c r="F28" i="9"/>
  <c r="H27" i="9"/>
  <c r="E27" i="9" s="1"/>
  <c r="G27" i="9"/>
  <c r="F27" i="9"/>
  <c r="H26" i="9"/>
  <c r="E26" i="9" s="1"/>
  <c r="G26" i="9"/>
  <c r="F26" i="9"/>
  <c r="H25" i="9"/>
  <c r="G25" i="9"/>
  <c r="E25" i="9" s="1"/>
  <c r="B25" i="9" s="1"/>
  <c r="F25" i="9"/>
  <c r="H24" i="9"/>
  <c r="G24" i="9"/>
  <c r="F24" i="9"/>
  <c r="H23" i="9"/>
  <c r="G23" i="9"/>
  <c r="E23" i="9" s="1"/>
  <c r="B23" i="9" s="1"/>
  <c r="F23" i="9"/>
  <c r="H22" i="9"/>
  <c r="E22" i="9" s="1"/>
  <c r="B22" i="9" s="1"/>
  <c r="G22" i="9"/>
  <c r="F22" i="9"/>
  <c r="F21" i="9"/>
  <c r="F4" i="9"/>
  <c r="O3" i="9"/>
  <c r="G275" i="9" s="1"/>
  <c r="E275" i="9" s="1"/>
  <c r="B275" i="9" s="1"/>
  <c r="I3" i="9"/>
  <c r="H3" i="9"/>
  <c r="G3" i="9"/>
  <c r="D101" i="8"/>
  <c r="C1576" i="1" s="1"/>
  <c r="H1576" i="1" s="1"/>
  <c r="D95" i="8"/>
  <c r="C1570" i="1" s="1"/>
  <c r="D90" i="8"/>
  <c r="D85" i="8"/>
  <c r="D80" i="8"/>
  <c r="C1555" i="1" s="1"/>
  <c r="G1555" i="1" s="1"/>
  <c r="D75" i="8"/>
  <c r="C1550" i="1" s="1"/>
  <c r="D70" i="8"/>
  <c r="D65" i="8"/>
  <c r="D60" i="8"/>
  <c r="D55" i="8"/>
  <c r="C1530" i="1" s="1"/>
  <c r="H1530" i="1" s="1"/>
  <c r="D50" i="8"/>
  <c r="D44" i="8"/>
  <c r="C1519" i="1" s="1"/>
  <c r="D36" i="8"/>
  <c r="D26" i="8"/>
  <c r="D24" i="8" s="1"/>
  <c r="C1499" i="1" s="1"/>
  <c r="D18" i="8"/>
  <c r="D8" i="8"/>
  <c r="E44" i="7"/>
  <c r="D44" i="7"/>
  <c r="E39" i="7"/>
  <c r="E38" i="7" s="1"/>
  <c r="D39" i="7"/>
  <c r="E30" i="7"/>
  <c r="D30" i="7"/>
  <c r="E23" i="7"/>
  <c r="E22" i="7" s="1"/>
  <c r="D23" i="7"/>
  <c r="E14" i="7"/>
  <c r="D14" i="7"/>
  <c r="E7" i="7"/>
  <c r="D7" i="7"/>
  <c r="F140" i="6"/>
  <c r="F139" i="6"/>
  <c r="F138" i="6"/>
  <c r="F137" i="6"/>
  <c r="F136" i="6"/>
  <c r="F135" i="6"/>
  <c r="F134" i="6"/>
  <c r="F133" i="6"/>
  <c r="F132" i="6"/>
  <c r="F131" i="6"/>
  <c r="E130" i="6"/>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C1388" i="1" s="1"/>
  <c r="G1388" i="1" s="1"/>
  <c r="F93" i="6"/>
  <c r="F92" i="6"/>
  <c r="F91" i="6"/>
  <c r="F90" i="6"/>
  <c r="E90" i="6"/>
  <c r="D90" i="6"/>
  <c r="F88" i="6"/>
  <c r="F87" i="6"/>
  <c r="F86" i="6"/>
  <c r="F85" i="6"/>
  <c r="F84" i="6"/>
  <c r="F83" i="6"/>
  <c r="E82" i="6"/>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E238" i="5" s="1"/>
  <c r="D242" i="5"/>
  <c r="F242" i="5" s="1"/>
  <c r="F241" i="5"/>
  <c r="F240" i="5"/>
  <c r="E239" i="5"/>
  <c r="D239" i="5"/>
  <c r="F239"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D191" i="5"/>
  <c r="E190" i="5"/>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1065" i="1" s="1"/>
  <c r="D87" i="5"/>
  <c r="F87" i="5" s="1"/>
  <c r="F86" i="5"/>
  <c r="F85" i="5"/>
  <c r="F84" i="5"/>
  <c r="F83" i="5"/>
  <c r="F82" i="5"/>
  <c r="F81" i="5"/>
  <c r="F80" i="5"/>
  <c r="F79" i="5"/>
  <c r="E79" i="5"/>
  <c r="D79" i="5"/>
  <c r="D78" i="5" s="1"/>
  <c r="F78" i="5" s="1"/>
  <c r="E78" i="5"/>
  <c r="F77" i="5"/>
  <c r="F76" i="5"/>
  <c r="F75" i="5"/>
  <c r="F74" i="5"/>
  <c r="F73" i="5"/>
  <c r="F72" i="5"/>
  <c r="F71" i="5"/>
  <c r="E70" i="5"/>
  <c r="E69" i="5" s="1"/>
  <c r="D70" i="5"/>
  <c r="C1048" i="1"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F626" i="4"/>
  <c r="E626" i="4"/>
  <c r="D626" i="4"/>
  <c r="F624" i="4"/>
  <c r="F623" i="4"/>
  <c r="F622" i="4"/>
  <c r="F621" i="4"/>
  <c r="F620" i="4"/>
  <c r="F619" i="4"/>
  <c r="F618"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3" i="1" s="1"/>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79" i="4"/>
  <c r="F578" i="4"/>
  <c r="E577" i="4"/>
  <c r="D577" i="4"/>
  <c r="F577" i="4" s="1"/>
  <c r="F576" i="4"/>
  <c r="F575" i="4"/>
  <c r="E574" i="4"/>
  <c r="D574" i="4"/>
  <c r="F573" i="4"/>
  <c r="F572" i="4"/>
  <c r="E571" i="4"/>
  <c r="E567" i="4" s="1"/>
  <c r="D571" i="4"/>
  <c r="F571" i="4" s="1"/>
  <c r="F570" i="4"/>
  <c r="F569" i="4"/>
  <c r="E568" i="4"/>
  <c r="D568" i="4"/>
  <c r="F568" i="4" s="1"/>
  <c r="F566" i="4"/>
  <c r="F565" i="4"/>
  <c r="F564" i="4"/>
  <c r="E563" i="4"/>
  <c r="D557" i="1" s="1"/>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21" i="4" s="1"/>
  <c r="E418" i="4"/>
  <c r="D418" i="4"/>
  <c r="E417" i="4"/>
  <c r="D417" i="4"/>
  <c r="F417" i="4" s="1"/>
  <c r="E416" i="4"/>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E300" i="4"/>
  <c r="D300" i="4"/>
  <c r="D299" i="4" s="1"/>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E125" i="4"/>
  <c r="F125" i="4" s="1"/>
  <c r="D125"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G1577" i="1" s="1"/>
  <c r="C1575" i="1"/>
  <c r="C1574" i="1"/>
  <c r="C1573" i="1"/>
  <c r="H1572" i="1"/>
  <c r="G1572" i="1"/>
  <c r="C1572" i="1"/>
  <c r="C1571" i="1"/>
  <c r="G1571" i="1" s="1"/>
  <c r="C1569" i="1"/>
  <c r="C1568" i="1"/>
  <c r="H1567" i="1"/>
  <c r="C1567" i="1"/>
  <c r="G1567" i="1" s="1"/>
  <c r="C1566" i="1"/>
  <c r="C1565" i="1"/>
  <c r="H1564" i="1"/>
  <c r="C1564" i="1"/>
  <c r="G1564" i="1" s="1"/>
  <c r="C1563" i="1"/>
  <c r="G1563" i="1" s="1"/>
  <c r="C1562" i="1"/>
  <c r="C1561" i="1"/>
  <c r="H1560" i="1"/>
  <c r="G1560" i="1"/>
  <c r="C1560" i="1"/>
  <c r="C1559" i="1"/>
  <c r="C1558" i="1"/>
  <c r="C1557" i="1"/>
  <c r="C1556" i="1"/>
  <c r="H1556" i="1" s="1"/>
  <c r="C1554" i="1"/>
  <c r="C1553" i="1"/>
  <c r="H1552" i="1"/>
  <c r="G1552" i="1"/>
  <c r="C1552" i="1"/>
  <c r="C1551" i="1"/>
  <c r="G1551" i="1" s="1"/>
  <c r="C1549" i="1"/>
  <c r="H1548" i="1"/>
  <c r="G1548" i="1"/>
  <c r="C1548" i="1"/>
  <c r="C1547" i="1"/>
  <c r="G1547" i="1" s="1"/>
  <c r="C1546" i="1"/>
  <c r="C1545" i="1"/>
  <c r="H1544" i="1"/>
  <c r="G1544" i="1"/>
  <c r="C1544" i="1"/>
  <c r="C1543" i="1"/>
  <c r="C1542" i="1"/>
  <c r="C1541" i="1"/>
  <c r="G1540" i="1"/>
  <c r="C1540" i="1"/>
  <c r="H1540" i="1" s="1"/>
  <c r="C1539" i="1"/>
  <c r="G1539" i="1" s="1"/>
  <c r="C1538" i="1"/>
  <c r="C1537" i="1"/>
  <c r="G1537" i="1" s="1"/>
  <c r="C1536" i="1"/>
  <c r="C1535" i="1"/>
  <c r="G1535" i="1" s="1"/>
  <c r="H1534" i="1"/>
  <c r="C1534" i="1"/>
  <c r="G1534" i="1" s="1"/>
  <c r="C1533" i="1"/>
  <c r="C1532" i="1"/>
  <c r="H1532" i="1" s="1"/>
  <c r="C1531" i="1"/>
  <c r="C1529" i="1"/>
  <c r="G1529" i="1" s="1"/>
  <c r="G1528" i="1"/>
  <c r="C1528" i="1"/>
  <c r="H1528" i="1" s="1"/>
  <c r="C1527" i="1"/>
  <c r="H1526" i="1"/>
  <c r="G1526" i="1"/>
  <c r="C1526" i="1"/>
  <c r="C1525" i="1"/>
  <c r="G1525" i="1" s="1"/>
  <c r="C1523" i="1"/>
  <c r="G1523" i="1" s="1"/>
  <c r="G1522" i="1"/>
  <c r="C1522" i="1"/>
  <c r="H1522" i="1" s="1"/>
  <c r="C1521" i="1"/>
  <c r="C1520" i="1"/>
  <c r="H1520" i="1" s="1"/>
  <c r="C1516" i="1"/>
  <c r="H1516" i="1" s="1"/>
  <c r="C1515" i="1"/>
  <c r="G1515" i="1" s="1"/>
  <c r="G1514" i="1"/>
  <c r="C1514" i="1"/>
  <c r="H1514" i="1" s="1"/>
  <c r="C1513" i="1"/>
  <c r="C1512" i="1"/>
  <c r="H1512" i="1" s="1"/>
  <c r="C1511" i="1"/>
  <c r="G1511" i="1" s="1"/>
  <c r="C1510" i="1"/>
  <c r="G1510" i="1" s="1"/>
  <c r="C1509" i="1"/>
  <c r="G1509" i="1" s="1"/>
  <c r="C1508" i="1"/>
  <c r="H1508" i="1" s="1"/>
  <c r="C1507" i="1"/>
  <c r="G1507" i="1" s="1"/>
  <c r="C1506" i="1"/>
  <c r="C1505" i="1"/>
  <c r="C1504" i="1"/>
  <c r="H1504" i="1" s="1"/>
  <c r="C1503" i="1"/>
  <c r="C1502" i="1"/>
  <c r="H1502" i="1" s="1"/>
  <c r="C1500" i="1"/>
  <c r="H1500" i="1" s="1"/>
  <c r="C1498" i="1"/>
  <c r="H1497" i="1"/>
  <c r="C1497" i="1"/>
  <c r="G1497" i="1" s="1"/>
  <c r="G1496" i="1"/>
  <c r="C1496" i="1"/>
  <c r="H1496" i="1" s="1"/>
  <c r="H1495" i="1"/>
  <c r="C1495" i="1"/>
  <c r="G1495" i="1" s="1"/>
  <c r="C1494" i="1"/>
  <c r="H1494" i="1" s="1"/>
  <c r="C1493" i="1"/>
  <c r="G1493" i="1" s="1"/>
  <c r="C1492" i="1"/>
  <c r="C1491" i="1"/>
  <c r="G1491" i="1" s="1"/>
  <c r="C1490" i="1"/>
  <c r="H1490" i="1" s="1"/>
  <c r="C1489" i="1"/>
  <c r="C1488" i="1"/>
  <c r="H1488" i="1" s="1"/>
  <c r="C1487" i="1"/>
  <c r="C1486" i="1"/>
  <c r="H1486" i="1" s="1"/>
  <c r="C1485" i="1"/>
  <c r="G1485" i="1" s="1"/>
  <c r="G1484" i="1"/>
  <c r="C1484" i="1"/>
  <c r="H1484" i="1" s="1"/>
  <c r="C1483" i="1"/>
  <c r="G1483" i="1" s="1"/>
  <c r="C1482" i="1"/>
  <c r="C1480" i="1"/>
  <c r="G1480" i="1" s="1"/>
  <c r="D1479" i="1"/>
  <c r="C1479" i="1"/>
  <c r="D1478" i="1"/>
  <c r="C1478" i="1"/>
  <c r="H1478" i="1" s="1"/>
  <c r="D1477" i="1"/>
  <c r="C1477" i="1"/>
  <c r="D1476" i="1"/>
  <c r="C1476" i="1"/>
  <c r="C1475" i="1"/>
  <c r="D1474" i="1"/>
  <c r="C1474" i="1"/>
  <c r="J1474" i="1" s="1"/>
  <c r="D1473" i="1"/>
  <c r="C1473" i="1"/>
  <c r="D1472" i="1"/>
  <c r="J1472" i="1" s="1"/>
  <c r="C1472" i="1"/>
  <c r="H1472" i="1" s="1"/>
  <c r="D1471" i="1"/>
  <c r="C1471" i="1"/>
  <c r="D1470" i="1"/>
  <c r="C1470" i="1"/>
  <c r="H1470" i="1" s="1"/>
  <c r="H1468" i="1"/>
  <c r="D1468" i="1"/>
  <c r="C1468" i="1"/>
  <c r="G1468" i="1" s="1"/>
  <c r="D1467" i="1"/>
  <c r="C1467" i="1"/>
  <c r="G1467" i="1" s="1"/>
  <c r="D1466" i="1"/>
  <c r="C1466" i="1"/>
  <c r="J1466" i="1" s="1"/>
  <c r="D1465" i="1"/>
  <c r="C1465" i="1"/>
  <c r="G1464" i="1"/>
  <c r="I1464" i="1" s="1"/>
  <c r="D1464" i="1"/>
  <c r="J1464" i="1" s="1"/>
  <c r="C1464" i="1"/>
  <c r="H1464" i="1" s="1"/>
  <c r="D1463" i="1"/>
  <c r="C1463" i="1"/>
  <c r="J1462" i="1"/>
  <c r="D1462" i="1"/>
  <c r="C1462" i="1"/>
  <c r="D1461" i="1"/>
  <c r="D1460" i="1"/>
  <c r="J1460" i="1" s="1"/>
  <c r="C1460" i="1"/>
  <c r="D1459" i="1"/>
  <c r="C1459" i="1"/>
  <c r="D1458" i="1"/>
  <c r="C1458" i="1"/>
  <c r="H1458" i="1" s="1"/>
  <c r="J1457" i="1"/>
  <c r="D1457" i="1"/>
  <c r="C1457" i="1"/>
  <c r="H1457" i="1" s="1"/>
  <c r="D1456" i="1"/>
  <c r="C1456" i="1"/>
  <c r="J1456" i="1" s="1"/>
  <c r="D1455" i="1"/>
  <c r="C1455" i="1"/>
  <c r="D1454" i="1"/>
  <c r="C1454" i="1"/>
  <c r="D1453" i="1"/>
  <c r="D1452" i="1"/>
  <c r="C1452" i="1"/>
  <c r="D1451" i="1"/>
  <c r="J1451" i="1" s="1"/>
  <c r="C1451" i="1"/>
  <c r="D1450" i="1"/>
  <c r="C1450" i="1"/>
  <c r="D1449" i="1"/>
  <c r="H1449" i="1" s="1"/>
  <c r="C1449" i="1"/>
  <c r="J1449" i="1" s="1"/>
  <c r="D1448" i="1"/>
  <c r="H1448" i="1" s="1"/>
  <c r="C1448" i="1"/>
  <c r="D1447" i="1"/>
  <c r="C1447" i="1"/>
  <c r="H1447" i="1" s="1"/>
  <c r="D1446" i="1"/>
  <c r="C1446" i="1"/>
  <c r="G1446" i="1" s="1"/>
  <c r="C1445" i="1"/>
  <c r="D1444" i="1"/>
  <c r="C1444" i="1"/>
  <c r="D1443" i="1"/>
  <c r="C1443" i="1"/>
  <c r="D1442" i="1"/>
  <c r="H1442" i="1" s="1"/>
  <c r="C1442" i="1"/>
  <c r="D1441" i="1"/>
  <c r="C1441" i="1"/>
  <c r="D1440" i="1"/>
  <c r="C1440" i="1"/>
  <c r="D1439" i="1"/>
  <c r="C1439" i="1"/>
  <c r="D1438" i="1"/>
  <c r="D1434" i="1"/>
  <c r="C1434" i="1"/>
  <c r="D1433" i="1"/>
  <c r="C1433" i="1"/>
  <c r="D1432" i="1"/>
  <c r="C1432" i="1"/>
  <c r="G1432" i="1" s="1"/>
  <c r="D1431" i="1"/>
  <c r="G1431" i="1" s="1"/>
  <c r="C1431" i="1"/>
  <c r="D1430" i="1"/>
  <c r="C1430" i="1"/>
  <c r="D1429" i="1"/>
  <c r="C1429" i="1"/>
  <c r="H1429" i="1" s="1"/>
  <c r="D1428" i="1"/>
  <c r="C1428" i="1"/>
  <c r="G1428" i="1" s="1"/>
  <c r="D1427" i="1"/>
  <c r="C1427" i="1"/>
  <c r="D1426" i="1"/>
  <c r="C1426" i="1"/>
  <c r="D1425" i="1"/>
  <c r="C1425" i="1"/>
  <c r="H1425" i="1" s="1"/>
  <c r="C1424" i="1"/>
  <c r="D1422" i="1"/>
  <c r="C1422" i="1"/>
  <c r="D1421" i="1"/>
  <c r="C1421" i="1"/>
  <c r="H1421" i="1" s="1"/>
  <c r="D1420" i="1"/>
  <c r="G1420" i="1" s="1"/>
  <c r="C1420" i="1"/>
  <c r="D1419" i="1"/>
  <c r="C1419" i="1"/>
  <c r="D1418" i="1"/>
  <c r="C1418" i="1"/>
  <c r="D1417" i="1"/>
  <c r="C1417" i="1"/>
  <c r="H1417" i="1" s="1"/>
  <c r="D1416" i="1"/>
  <c r="C1416" i="1"/>
  <c r="G1416" i="1" s="1"/>
  <c r="D1415" i="1"/>
  <c r="C1415" i="1"/>
  <c r="D1414" i="1"/>
  <c r="C1414" i="1"/>
  <c r="D1413" i="1"/>
  <c r="C1413" i="1"/>
  <c r="H1413" i="1" s="1"/>
  <c r="D1412" i="1"/>
  <c r="C1412" i="1"/>
  <c r="G1412" i="1" s="1"/>
  <c r="D1411" i="1"/>
  <c r="G1411" i="1" s="1"/>
  <c r="C1411" i="1"/>
  <c r="D1410" i="1"/>
  <c r="C1410" i="1"/>
  <c r="D1409" i="1"/>
  <c r="C1409" i="1"/>
  <c r="D1407" i="1"/>
  <c r="G1407" i="1" s="1"/>
  <c r="C1407" i="1"/>
  <c r="D1406" i="1"/>
  <c r="C1406" i="1"/>
  <c r="D1405" i="1"/>
  <c r="C1405" i="1"/>
  <c r="H1405" i="1" s="1"/>
  <c r="D1404" i="1"/>
  <c r="G1404" i="1" s="1"/>
  <c r="C1404" i="1"/>
  <c r="D1403" i="1"/>
  <c r="C1403" i="1"/>
  <c r="D1402" i="1"/>
  <c r="C1402" i="1"/>
  <c r="D1401" i="1"/>
  <c r="C1401" i="1"/>
  <c r="H1401" i="1" s="1"/>
  <c r="D1400" i="1"/>
  <c r="C1400" i="1"/>
  <c r="G1400" i="1" s="1"/>
  <c r="D1399" i="1"/>
  <c r="C1399" i="1"/>
  <c r="D1398" i="1"/>
  <c r="C1398" i="1"/>
  <c r="D1397" i="1"/>
  <c r="C1397" i="1"/>
  <c r="H1397" i="1" s="1"/>
  <c r="D1396" i="1"/>
  <c r="C1396" i="1"/>
  <c r="G1396" i="1" s="1"/>
  <c r="D1395" i="1"/>
  <c r="G1395" i="1" s="1"/>
  <c r="C1395" i="1"/>
  <c r="D1394" i="1"/>
  <c r="C1394" i="1"/>
  <c r="D1393" i="1"/>
  <c r="C1393" i="1"/>
  <c r="D1392" i="1"/>
  <c r="C1392" i="1"/>
  <c r="G1392" i="1" s="1"/>
  <c r="D1391" i="1"/>
  <c r="G1391" i="1" s="1"/>
  <c r="C1391" i="1"/>
  <c r="D1390" i="1"/>
  <c r="C1390" i="1"/>
  <c r="D1389" i="1"/>
  <c r="C1389" i="1"/>
  <c r="H1389" i="1" s="1"/>
  <c r="D1388" i="1"/>
  <c r="D1387" i="1"/>
  <c r="C1387" i="1"/>
  <c r="D1386" i="1"/>
  <c r="C1386" i="1"/>
  <c r="D1385" i="1"/>
  <c r="C1385" i="1"/>
  <c r="H1385" i="1" s="1"/>
  <c r="D1384" i="1"/>
  <c r="C1384" i="1"/>
  <c r="G1384" i="1" s="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D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2" i="1"/>
  <c r="D1221" i="1"/>
  <c r="C1221" i="1"/>
  <c r="D1220" i="1"/>
  <c r="C1220" i="1"/>
  <c r="D1219" i="1"/>
  <c r="C1219" i="1"/>
  <c r="D1218" i="1"/>
  <c r="C1218" i="1"/>
  <c r="D1217" i="1"/>
  <c r="C1217" i="1"/>
  <c r="D1216" i="1"/>
  <c r="C1216"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G1126" i="1" s="1"/>
  <c r="C1126" i="1"/>
  <c r="D1125" i="1"/>
  <c r="C1125" i="1"/>
  <c r="D1123" i="1"/>
  <c r="C1123" i="1"/>
  <c r="G1123" i="1" s="1"/>
  <c r="D1122" i="1"/>
  <c r="G1122" i="1" s="1"/>
  <c r="C1122" i="1"/>
  <c r="D1121" i="1"/>
  <c r="C1121" i="1"/>
  <c r="D1120" i="1"/>
  <c r="C1120" i="1"/>
  <c r="H1120" i="1" s="1"/>
  <c r="D1119" i="1"/>
  <c r="G1119" i="1" s="1"/>
  <c r="C1119" i="1"/>
  <c r="D1118" i="1"/>
  <c r="C1118" i="1"/>
  <c r="D1117" i="1"/>
  <c r="C1117" i="1"/>
  <c r="D1116" i="1"/>
  <c r="C1116" i="1"/>
  <c r="H1116" i="1" s="1"/>
  <c r="D1115" i="1"/>
  <c r="C1115" i="1"/>
  <c r="G1115" i="1" s="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H789" i="1" s="1"/>
  <c r="G788" i="1"/>
  <c r="D788" i="1"/>
  <c r="C788" i="1"/>
  <c r="H788" i="1" s="1"/>
  <c r="D787" i="1"/>
  <c r="G787" i="1" s="1"/>
  <c r="C787" i="1"/>
  <c r="D786" i="1"/>
  <c r="C786" i="1"/>
  <c r="D785" i="1"/>
  <c r="C785" i="1"/>
  <c r="G784" i="1"/>
  <c r="D784" i="1"/>
  <c r="C784" i="1"/>
  <c r="H784" i="1" s="1"/>
  <c r="D783" i="1"/>
  <c r="G783" i="1" s="1"/>
  <c r="C783" i="1"/>
  <c r="D782" i="1"/>
  <c r="C782" i="1"/>
  <c r="D781" i="1"/>
  <c r="C781" i="1"/>
  <c r="H781" i="1" s="1"/>
  <c r="D780" i="1"/>
  <c r="G780" i="1" s="1"/>
  <c r="C780" i="1"/>
  <c r="D779" i="1"/>
  <c r="G779" i="1" s="1"/>
  <c r="C779" i="1"/>
  <c r="D778" i="1"/>
  <c r="C778" i="1"/>
  <c r="D777" i="1"/>
  <c r="C777" i="1"/>
  <c r="D776" i="1"/>
  <c r="C776" i="1"/>
  <c r="H776" i="1" s="1"/>
  <c r="D775" i="1"/>
  <c r="C775" i="1"/>
  <c r="D774" i="1"/>
  <c r="C774" i="1"/>
  <c r="D773" i="1"/>
  <c r="C773" i="1"/>
  <c r="H773" i="1" s="1"/>
  <c r="D772" i="1"/>
  <c r="C772" i="1"/>
  <c r="D771" i="1"/>
  <c r="G771" i="1" s="1"/>
  <c r="C771" i="1"/>
  <c r="D770" i="1"/>
  <c r="C770" i="1"/>
  <c r="D769" i="1"/>
  <c r="C769" i="1"/>
  <c r="G768" i="1"/>
  <c r="D768" i="1"/>
  <c r="C768" i="1"/>
  <c r="H768" i="1" s="1"/>
  <c r="D767" i="1"/>
  <c r="C767" i="1"/>
  <c r="D766" i="1"/>
  <c r="C766" i="1"/>
  <c r="D765" i="1"/>
  <c r="C765" i="1"/>
  <c r="H765" i="1" s="1"/>
  <c r="D764" i="1"/>
  <c r="G764" i="1" s="1"/>
  <c r="C764" i="1"/>
  <c r="D763" i="1"/>
  <c r="G763" i="1" s="1"/>
  <c r="C763" i="1"/>
  <c r="D762" i="1"/>
  <c r="C762" i="1"/>
  <c r="D761" i="1"/>
  <c r="C761" i="1"/>
  <c r="H761" i="1" s="1"/>
  <c r="D760" i="1"/>
  <c r="C760" i="1"/>
  <c r="H760" i="1" s="1"/>
  <c r="D759" i="1"/>
  <c r="C759" i="1"/>
  <c r="D758" i="1"/>
  <c r="C758" i="1"/>
  <c r="D757" i="1"/>
  <c r="C757" i="1"/>
  <c r="H757" i="1" s="1"/>
  <c r="D756" i="1"/>
  <c r="C756" i="1"/>
  <c r="D755" i="1"/>
  <c r="G755" i="1" s="1"/>
  <c r="C755" i="1"/>
  <c r="D754" i="1"/>
  <c r="C754" i="1"/>
  <c r="D753" i="1"/>
  <c r="C753" i="1"/>
  <c r="G752" i="1"/>
  <c r="D752" i="1"/>
  <c r="C752" i="1"/>
  <c r="H752" i="1" s="1"/>
  <c r="D751" i="1"/>
  <c r="C751" i="1"/>
  <c r="D750" i="1"/>
  <c r="C750" i="1"/>
  <c r="D749" i="1"/>
  <c r="C749" i="1"/>
  <c r="H749" i="1" s="1"/>
  <c r="D748" i="1"/>
  <c r="G748" i="1" s="1"/>
  <c r="C748" i="1"/>
  <c r="D747" i="1"/>
  <c r="G747" i="1" s="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G615" i="1" s="1"/>
  <c r="H614" i="1"/>
  <c r="G614" i="1"/>
  <c r="D614" i="1"/>
  <c r="C614" i="1"/>
  <c r="D613" i="1"/>
  <c r="C613" i="1"/>
  <c r="D612" i="1"/>
  <c r="H612" i="1" s="1"/>
  <c r="C612" i="1"/>
  <c r="H611" i="1"/>
  <c r="D611" i="1"/>
  <c r="G611" i="1" s="1"/>
  <c r="C611" i="1"/>
  <c r="D610" i="1"/>
  <c r="C610" i="1"/>
  <c r="H609" i="1"/>
  <c r="D609" i="1"/>
  <c r="C609" i="1"/>
  <c r="G609" i="1" s="1"/>
  <c r="H608" i="1"/>
  <c r="D608" i="1"/>
  <c r="C608" i="1"/>
  <c r="G608" i="1" s="1"/>
  <c r="D607" i="1"/>
  <c r="C607" i="1"/>
  <c r="H606" i="1"/>
  <c r="D606" i="1"/>
  <c r="C606" i="1"/>
  <c r="G606" i="1" s="1"/>
  <c r="D605" i="1"/>
  <c r="C605" i="1"/>
  <c r="H605" i="1" s="1"/>
  <c r="D604" i="1"/>
  <c r="C604" i="1"/>
  <c r="H603" i="1"/>
  <c r="D603" i="1"/>
  <c r="C603" i="1"/>
  <c r="G603" i="1" s="1"/>
  <c r="H602" i="1"/>
  <c r="G602" i="1"/>
  <c r="D602" i="1"/>
  <c r="C602" i="1"/>
  <c r="D601" i="1"/>
  <c r="C601" i="1"/>
  <c r="H600" i="1"/>
  <c r="D600" i="1"/>
  <c r="C600" i="1"/>
  <c r="G600" i="1" s="1"/>
  <c r="H599" i="1"/>
  <c r="G599" i="1"/>
  <c r="D599" i="1"/>
  <c r="C599" i="1"/>
  <c r="D598" i="1"/>
  <c r="C598" i="1"/>
  <c r="H597" i="1"/>
  <c r="D597" i="1"/>
  <c r="C597" i="1"/>
  <c r="G597" i="1" s="1"/>
  <c r="H596" i="1"/>
  <c r="D596" i="1"/>
  <c r="C596" i="1"/>
  <c r="G596" i="1" s="1"/>
  <c r="D595" i="1"/>
  <c r="C595" i="1"/>
  <c r="H594" i="1"/>
  <c r="D594" i="1"/>
  <c r="C594" i="1"/>
  <c r="G594" i="1" s="1"/>
  <c r="C593" i="1"/>
  <c r="H593" i="1" s="1"/>
  <c r="D592" i="1"/>
  <c r="C592" i="1"/>
  <c r="H591" i="1"/>
  <c r="D591" i="1"/>
  <c r="C591" i="1"/>
  <c r="G591" i="1" s="1"/>
  <c r="H590" i="1"/>
  <c r="D590" i="1"/>
  <c r="C590" i="1"/>
  <c r="G590" i="1" s="1"/>
  <c r="D589" i="1"/>
  <c r="C589" i="1"/>
  <c r="H588" i="1"/>
  <c r="D588" i="1"/>
  <c r="C588" i="1"/>
  <c r="G588" i="1" s="1"/>
  <c r="G586" i="1"/>
  <c r="D586" i="1"/>
  <c r="H586" i="1" s="1"/>
  <c r="C586" i="1"/>
  <c r="G585" i="1"/>
  <c r="D585" i="1"/>
  <c r="H585" i="1" s="1"/>
  <c r="C585" i="1"/>
  <c r="G584" i="1"/>
  <c r="D584" i="1"/>
  <c r="H584" i="1" s="1"/>
  <c r="C584" i="1"/>
  <c r="D583" i="1"/>
  <c r="C583" i="1"/>
  <c r="G583" i="1" s="1"/>
  <c r="D582" i="1"/>
  <c r="H582" i="1" s="1"/>
  <c r="C582" i="1"/>
  <c r="D581" i="1"/>
  <c r="H581" i="1" s="1"/>
  <c r="C581" i="1"/>
  <c r="G580" i="1"/>
  <c r="D580" i="1"/>
  <c r="H580" i="1" s="1"/>
  <c r="C580" i="1"/>
  <c r="D579" i="1"/>
  <c r="C579" i="1"/>
  <c r="G579" i="1" s="1"/>
  <c r="G578" i="1"/>
  <c r="D578" i="1"/>
  <c r="H578" i="1" s="1"/>
  <c r="C578" i="1"/>
  <c r="D577" i="1"/>
  <c r="C577" i="1"/>
  <c r="G577" i="1" s="1"/>
  <c r="D576" i="1"/>
  <c r="H576" i="1" s="1"/>
  <c r="C576" i="1"/>
  <c r="G576" i="1" s="1"/>
  <c r="D575" i="1"/>
  <c r="C575" i="1"/>
  <c r="G575" i="1" s="1"/>
  <c r="D574" i="1"/>
  <c r="D573" i="1"/>
  <c r="H573" i="1" s="1"/>
  <c r="C573" i="1"/>
  <c r="G573" i="1" s="1"/>
  <c r="D572" i="1"/>
  <c r="H572" i="1" s="1"/>
  <c r="C572" i="1"/>
  <c r="D571" i="1"/>
  <c r="C571" i="1"/>
  <c r="G571" i="1" s="1"/>
  <c r="G570" i="1"/>
  <c r="D570" i="1"/>
  <c r="H570" i="1" s="1"/>
  <c r="C570" i="1"/>
  <c r="D569" i="1"/>
  <c r="C569" i="1"/>
  <c r="G569" i="1" s="1"/>
  <c r="D568" i="1"/>
  <c r="C568" i="1"/>
  <c r="G568" i="1" s="1"/>
  <c r="D567" i="1"/>
  <c r="C567" i="1"/>
  <c r="G567" i="1" s="1"/>
  <c r="G566" i="1"/>
  <c r="D566" i="1"/>
  <c r="H566" i="1" s="1"/>
  <c r="C566" i="1"/>
  <c r="D565" i="1"/>
  <c r="H565" i="1" s="1"/>
  <c r="C565" i="1"/>
  <c r="G564" i="1"/>
  <c r="D564" i="1"/>
  <c r="H564" i="1" s="1"/>
  <c r="C564" i="1"/>
  <c r="D563" i="1"/>
  <c r="C563" i="1"/>
  <c r="G563" i="1" s="1"/>
  <c r="G562" i="1"/>
  <c r="D562" i="1"/>
  <c r="H562" i="1" s="1"/>
  <c r="C562" i="1"/>
  <c r="D561" i="1"/>
  <c r="D560" i="1"/>
  <c r="C560" i="1"/>
  <c r="D559" i="1"/>
  <c r="C559" i="1"/>
  <c r="D558" i="1"/>
  <c r="C558" i="1"/>
  <c r="C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C543" i="1"/>
  <c r="D542" i="1"/>
  <c r="C542" i="1"/>
  <c r="D541" i="1"/>
  <c r="C541" i="1"/>
  <c r="D540" i="1"/>
  <c r="C540" i="1"/>
  <c r="D539" i="1"/>
  <c r="C539" i="1"/>
  <c r="D538" i="1"/>
  <c r="C538" i="1"/>
  <c r="D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H521" i="1"/>
  <c r="D521" i="1"/>
  <c r="G521" i="1" s="1"/>
  <c r="C521" i="1"/>
  <c r="D520" i="1"/>
  <c r="G520" i="1" s="1"/>
  <c r="C520" i="1"/>
  <c r="H519" i="1"/>
  <c r="D519" i="1"/>
  <c r="C519" i="1"/>
  <c r="H518" i="1"/>
  <c r="D518" i="1"/>
  <c r="G518" i="1" s="1"/>
  <c r="C518" i="1"/>
  <c r="D517" i="1"/>
  <c r="G517" i="1" s="1"/>
  <c r="C517" i="1"/>
  <c r="D516" i="1"/>
  <c r="G516" i="1" s="1"/>
  <c r="C516" i="1"/>
  <c r="H515" i="1"/>
  <c r="D515" i="1"/>
  <c r="C515" i="1"/>
  <c r="H514" i="1"/>
  <c r="D514" i="1"/>
  <c r="G514" i="1" s="1"/>
  <c r="C514" i="1"/>
  <c r="D513" i="1"/>
  <c r="G513" i="1" s="1"/>
  <c r="C513" i="1"/>
  <c r="D512" i="1"/>
  <c r="C512" i="1"/>
  <c r="H512" i="1" s="1"/>
  <c r="D511" i="1"/>
  <c r="C511" i="1"/>
  <c r="H511" i="1" s="1"/>
  <c r="D510" i="1"/>
  <c r="G510" i="1" s="1"/>
  <c r="C510" i="1"/>
  <c r="H510" i="1" s="1"/>
  <c r="G508" i="1"/>
  <c r="D508" i="1"/>
  <c r="C508" i="1"/>
  <c r="D507" i="1"/>
  <c r="H507" i="1" s="1"/>
  <c r="C507" i="1"/>
  <c r="G507" i="1" s="1"/>
  <c r="D506" i="1"/>
  <c r="C506" i="1"/>
  <c r="G506" i="1" s="1"/>
  <c r="D505" i="1"/>
  <c r="H505" i="1" s="1"/>
  <c r="C505" i="1"/>
  <c r="G505" i="1" s="1"/>
  <c r="G504" i="1"/>
  <c r="D504" i="1"/>
  <c r="C504" i="1"/>
  <c r="D503" i="1"/>
  <c r="C503" i="1"/>
  <c r="G503" i="1" s="1"/>
  <c r="D502" i="1"/>
  <c r="H502" i="1" s="1"/>
  <c r="C502" i="1"/>
  <c r="H501" i="1"/>
  <c r="D501" i="1"/>
  <c r="C501" i="1"/>
  <c r="G501" i="1" s="1"/>
  <c r="D500" i="1"/>
  <c r="C500" i="1"/>
  <c r="D499" i="1"/>
  <c r="H499" i="1" s="1"/>
  <c r="C499" i="1"/>
  <c r="H498" i="1"/>
  <c r="D498" i="1"/>
  <c r="C498" i="1"/>
  <c r="G498" i="1" s="1"/>
  <c r="D497" i="1"/>
  <c r="C497" i="1"/>
  <c r="H496" i="1"/>
  <c r="D496" i="1"/>
  <c r="C496" i="1"/>
  <c r="G496" i="1" s="1"/>
  <c r="D495" i="1"/>
  <c r="C495" i="1"/>
  <c r="G495" i="1" s="1"/>
  <c r="D494" i="1"/>
  <c r="C494" i="1"/>
  <c r="H493" i="1"/>
  <c r="D493" i="1"/>
  <c r="C493" i="1"/>
  <c r="G493" i="1" s="1"/>
  <c r="D492" i="1"/>
  <c r="C492" i="1"/>
  <c r="H492" i="1" s="1"/>
  <c r="D491" i="1"/>
  <c r="C491" i="1"/>
  <c r="H490" i="1"/>
  <c r="D490" i="1"/>
  <c r="C490" i="1"/>
  <c r="H489" i="1"/>
  <c r="D489" i="1"/>
  <c r="C489" i="1"/>
  <c r="G489" i="1" s="1"/>
  <c r="D488" i="1"/>
  <c r="C488" i="1"/>
  <c r="D487" i="1"/>
  <c r="H487" i="1" s="1"/>
  <c r="C487" i="1"/>
  <c r="H486" i="1"/>
  <c r="D486" i="1"/>
  <c r="C486" i="1"/>
  <c r="G486" i="1" s="1"/>
  <c r="D485" i="1"/>
  <c r="C485" i="1"/>
  <c r="H484" i="1"/>
  <c r="D484" i="1"/>
  <c r="C484" i="1"/>
  <c r="G484" i="1" s="1"/>
  <c r="D483" i="1"/>
  <c r="C483" i="1"/>
  <c r="H483" i="1" s="1"/>
  <c r="D482" i="1"/>
  <c r="C482" i="1"/>
  <c r="H481" i="1"/>
  <c r="D481" i="1"/>
  <c r="C481" i="1"/>
  <c r="G481" i="1" s="1"/>
  <c r="D480" i="1"/>
  <c r="C480" i="1"/>
  <c r="H480" i="1" s="1"/>
  <c r="D479" i="1"/>
  <c r="C479" i="1"/>
  <c r="H477" i="1"/>
  <c r="D477" i="1"/>
  <c r="C477" i="1"/>
  <c r="G477" i="1" s="1"/>
  <c r="D476" i="1"/>
  <c r="C476" i="1"/>
  <c r="D475" i="1"/>
  <c r="H475" i="1" s="1"/>
  <c r="C475" i="1"/>
  <c r="H474" i="1"/>
  <c r="D474" i="1"/>
  <c r="C474" i="1"/>
  <c r="G474" i="1" s="1"/>
  <c r="D473" i="1"/>
  <c r="C473" i="1"/>
  <c r="H472" i="1"/>
  <c r="D472" i="1"/>
  <c r="C472" i="1"/>
  <c r="G472" i="1" s="1"/>
  <c r="D471" i="1"/>
  <c r="C471" i="1"/>
  <c r="G471" i="1" s="1"/>
  <c r="D470" i="1"/>
  <c r="C470" i="1"/>
  <c r="H469" i="1"/>
  <c r="D469" i="1"/>
  <c r="C469" i="1"/>
  <c r="G469" i="1" s="1"/>
  <c r="D468" i="1"/>
  <c r="C468" i="1"/>
  <c r="H468" i="1" s="1"/>
  <c r="D467" i="1"/>
  <c r="C467" i="1"/>
  <c r="D465" i="1"/>
  <c r="C465" i="1"/>
  <c r="H465" i="1" s="1"/>
  <c r="G464" i="1"/>
  <c r="D464" i="1"/>
  <c r="H464" i="1" s="1"/>
  <c r="C464" i="1"/>
  <c r="D463" i="1"/>
  <c r="C463" i="1"/>
  <c r="H463" i="1" s="1"/>
  <c r="D462" i="1"/>
  <c r="C462" i="1"/>
  <c r="G462" i="1" s="1"/>
  <c r="H461" i="1"/>
  <c r="G461" i="1"/>
  <c r="D461" i="1"/>
  <c r="C461" i="1"/>
  <c r="G460" i="1"/>
  <c r="D460" i="1"/>
  <c r="C460" i="1"/>
  <c r="H460" i="1" s="1"/>
  <c r="D459" i="1"/>
  <c r="G459" i="1" s="1"/>
  <c r="C459" i="1"/>
  <c r="H458" i="1"/>
  <c r="G458" i="1"/>
  <c r="D458" i="1"/>
  <c r="C458" i="1"/>
  <c r="D457" i="1"/>
  <c r="D456" i="1"/>
  <c r="C456" i="1"/>
  <c r="H456" i="1" s="1"/>
  <c r="D455" i="1"/>
  <c r="H455" i="1" s="1"/>
  <c r="C455" i="1"/>
  <c r="D454" i="1"/>
  <c r="G454" i="1" s="1"/>
  <c r="C454" i="1"/>
  <c r="D452" i="1"/>
  <c r="C452" i="1"/>
  <c r="D451" i="1"/>
  <c r="C451" i="1"/>
  <c r="D450" i="1"/>
  <c r="C450" i="1"/>
  <c r="H450" i="1" s="1"/>
  <c r="D449" i="1"/>
  <c r="G449" i="1" s="1"/>
  <c r="C449" i="1"/>
  <c r="D448" i="1"/>
  <c r="C448" i="1"/>
  <c r="H448" i="1" s="1"/>
  <c r="D447" i="1"/>
  <c r="G447" i="1" s="1"/>
  <c r="C447" i="1"/>
  <c r="D446" i="1"/>
  <c r="C446" i="1"/>
  <c r="H446" i="1" s="1"/>
  <c r="D445" i="1"/>
  <c r="C445" i="1"/>
  <c r="D444" i="1"/>
  <c r="C444" i="1"/>
  <c r="H444" i="1" s="1"/>
  <c r="D443" i="1"/>
  <c r="G443" i="1" s="1"/>
  <c r="C443" i="1"/>
  <c r="D442" i="1"/>
  <c r="C442" i="1"/>
  <c r="H442" i="1" s="1"/>
  <c r="D441" i="1"/>
  <c r="G441" i="1" s="1"/>
  <c r="C441" i="1"/>
  <c r="D440" i="1"/>
  <c r="C440" i="1"/>
  <c r="H440" i="1" s="1"/>
  <c r="D439" i="1"/>
  <c r="G439" i="1" s="1"/>
  <c r="C439" i="1"/>
  <c r="D438" i="1"/>
  <c r="C438" i="1"/>
  <c r="H438" i="1" s="1"/>
  <c r="D437" i="1"/>
  <c r="G437" i="1" s="1"/>
  <c r="C437" i="1"/>
  <c r="D436" i="1"/>
  <c r="C436" i="1"/>
  <c r="H436" i="1" s="1"/>
  <c r="D435" i="1"/>
  <c r="G435" i="1" s="1"/>
  <c r="C435" i="1"/>
  <c r="D434" i="1"/>
  <c r="C434" i="1"/>
  <c r="H434" i="1" s="1"/>
  <c r="D433" i="1"/>
  <c r="G433" i="1" s="1"/>
  <c r="C433" i="1"/>
  <c r="D432" i="1"/>
  <c r="C432" i="1"/>
  <c r="H432" i="1" s="1"/>
  <c r="D431" i="1"/>
  <c r="G431" i="1" s="1"/>
  <c r="C431" i="1"/>
  <c r="D430" i="1"/>
  <c r="C430" i="1"/>
  <c r="H430" i="1" s="1"/>
  <c r="D429" i="1"/>
  <c r="G429" i="1" s="1"/>
  <c r="C429" i="1"/>
  <c r="D428" i="1"/>
  <c r="C428" i="1"/>
  <c r="H428" i="1" s="1"/>
  <c r="D427" i="1"/>
  <c r="G427" i="1" s="1"/>
  <c r="C427" i="1"/>
  <c r="D426" i="1"/>
  <c r="C426" i="1"/>
  <c r="H426" i="1" s="1"/>
  <c r="D425" i="1"/>
  <c r="G425" i="1" s="1"/>
  <c r="C425" i="1"/>
  <c r="D424" i="1"/>
  <c r="C424" i="1"/>
  <c r="H424" i="1" s="1"/>
  <c r="D423" i="1"/>
  <c r="G423" i="1" s="1"/>
  <c r="C423" i="1"/>
  <c r="D422" i="1"/>
  <c r="C422" i="1"/>
  <c r="H422" i="1" s="1"/>
  <c r="D421" i="1"/>
  <c r="G421" i="1" s="1"/>
  <c r="C421" i="1"/>
  <c r="D420" i="1"/>
  <c r="C420" i="1"/>
  <c r="H420" i="1" s="1"/>
  <c r="D419" i="1"/>
  <c r="G419" i="1" s="1"/>
  <c r="C419" i="1"/>
  <c r="D418" i="1"/>
  <c r="C418" i="1"/>
  <c r="H418" i="1" s="1"/>
  <c r="D417" i="1"/>
  <c r="G417" i="1" s="1"/>
  <c r="C417" i="1"/>
  <c r="D416" i="1"/>
  <c r="C416" i="1"/>
  <c r="H416" i="1" s="1"/>
  <c r="C415" i="1"/>
  <c r="D413" i="1"/>
  <c r="C413" i="1"/>
  <c r="D412" i="1"/>
  <c r="G412" i="1" s="1"/>
  <c r="C412" i="1"/>
  <c r="D411" i="1"/>
  <c r="D406" i="1"/>
  <c r="G406" i="1" s="1"/>
  <c r="C406" i="1"/>
  <c r="D405" i="1"/>
  <c r="C405" i="1"/>
  <c r="D404" i="1"/>
  <c r="G404" i="1" s="1"/>
  <c r="C404" i="1"/>
  <c r="D401" i="1"/>
  <c r="C401" i="1"/>
  <c r="H401" i="1" s="1"/>
  <c r="D400" i="1"/>
  <c r="G400" i="1" s="1"/>
  <c r="C400" i="1"/>
  <c r="D399" i="1"/>
  <c r="C399" i="1"/>
  <c r="H399" i="1" s="1"/>
  <c r="D398" i="1"/>
  <c r="G398" i="1" s="1"/>
  <c r="C398" i="1"/>
  <c r="D397" i="1"/>
  <c r="C397" i="1"/>
  <c r="H397" i="1" s="1"/>
  <c r="D396" i="1"/>
  <c r="G396" i="1" s="1"/>
  <c r="C396" i="1"/>
  <c r="D395" i="1"/>
  <c r="C395" i="1"/>
  <c r="H395" i="1" s="1"/>
  <c r="D394" i="1"/>
  <c r="G394" i="1" s="1"/>
  <c r="C394" i="1"/>
  <c r="D393" i="1"/>
  <c r="C393" i="1"/>
  <c r="H393" i="1" s="1"/>
  <c r="D392" i="1"/>
  <c r="G392" i="1" s="1"/>
  <c r="C392" i="1"/>
  <c r="D391" i="1"/>
  <c r="C391" i="1"/>
  <c r="H391" i="1" s="1"/>
  <c r="D390" i="1"/>
  <c r="G390" i="1" s="1"/>
  <c r="C390" i="1"/>
  <c r="D389" i="1"/>
  <c r="C389" i="1"/>
  <c r="H389" i="1" s="1"/>
  <c r="D388" i="1"/>
  <c r="G388" i="1" s="1"/>
  <c r="C388" i="1"/>
  <c r="D387" i="1"/>
  <c r="C387" i="1"/>
  <c r="H387" i="1" s="1"/>
  <c r="D386" i="1"/>
  <c r="G386" i="1" s="1"/>
  <c r="C386" i="1"/>
  <c r="D385" i="1"/>
  <c r="C385" i="1"/>
  <c r="H385" i="1" s="1"/>
  <c r="D384" i="1"/>
  <c r="G384" i="1" s="1"/>
  <c r="C384" i="1"/>
  <c r="D383" i="1"/>
  <c r="C383" i="1"/>
  <c r="H383" i="1" s="1"/>
  <c r="D382" i="1"/>
  <c r="G382" i="1" s="1"/>
  <c r="C382" i="1"/>
  <c r="D381" i="1"/>
  <c r="C381" i="1"/>
  <c r="H381" i="1" s="1"/>
  <c r="D380" i="1"/>
  <c r="G380" i="1" s="1"/>
  <c r="C380" i="1"/>
  <c r="D379" i="1"/>
  <c r="C379" i="1"/>
  <c r="H379" i="1" s="1"/>
  <c r="D378" i="1"/>
  <c r="G378" i="1" s="1"/>
  <c r="C378" i="1"/>
  <c r="D377" i="1"/>
  <c r="C377" i="1"/>
  <c r="H377" i="1" s="1"/>
  <c r="D376" i="1"/>
  <c r="G376" i="1" s="1"/>
  <c r="C376" i="1"/>
  <c r="D375" i="1"/>
  <c r="C375" i="1"/>
  <c r="H375" i="1" s="1"/>
  <c r="D374" i="1"/>
  <c r="G374" i="1" s="1"/>
  <c r="C374" i="1"/>
  <c r="D373" i="1"/>
  <c r="G373" i="1" s="1"/>
  <c r="C373" i="1"/>
  <c r="D372" i="1"/>
  <c r="G372" i="1" s="1"/>
  <c r="C372" i="1"/>
  <c r="D371" i="1"/>
  <c r="C371" i="1"/>
  <c r="H371" i="1" s="1"/>
  <c r="D370" i="1"/>
  <c r="G370" i="1" s="1"/>
  <c r="C370" i="1"/>
  <c r="D369" i="1"/>
  <c r="C369" i="1"/>
  <c r="H369" i="1" s="1"/>
  <c r="D368" i="1"/>
  <c r="G368" i="1" s="1"/>
  <c r="C368" i="1"/>
  <c r="D367" i="1"/>
  <c r="G367" i="1" s="1"/>
  <c r="C367" i="1"/>
  <c r="D366" i="1"/>
  <c r="G366" i="1" s="1"/>
  <c r="C366" i="1"/>
  <c r="D365" i="1"/>
  <c r="C365" i="1"/>
  <c r="H365" i="1" s="1"/>
  <c r="D364" i="1"/>
  <c r="G364" i="1" s="1"/>
  <c r="C364" i="1"/>
  <c r="D363" i="1"/>
  <c r="C363" i="1"/>
  <c r="D362" i="1"/>
  <c r="G362" i="1" s="1"/>
  <c r="C362" i="1"/>
  <c r="D361" i="1"/>
  <c r="G361" i="1" s="1"/>
  <c r="C361" i="1"/>
  <c r="D360" i="1"/>
  <c r="G360" i="1" s="1"/>
  <c r="C360" i="1"/>
  <c r="D359" i="1"/>
  <c r="C359" i="1"/>
  <c r="C358" i="1"/>
  <c r="D357" i="1"/>
  <c r="C357" i="1"/>
  <c r="H357" i="1" s="1"/>
  <c r="D356" i="1"/>
  <c r="C356" i="1"/>
  <c r="D355" i="1"/>
  <c r="C355" i="1"/>
  <c r="H355" i="1" s="1"/>
  <c r="D354" i="1"/>
  <c r="G354" i="1" s="1"/>
  <c r="C354" i="1"/>
  <c r="D353" i="1"/>
  <c r="C353" i="1"/>
  <c r="H353" i="1" s="1"/>
  <c r="D352" i="1"/>
  <c r="G352" i="1" s="1"/>
  <c r="C352" i="1"/>
  <c r="D351" i="1"/>
  <c r="C351" i="1"/>
  <c r="H351" i="1" s="1"/>
  <c r="D350" i="1"/>
  <c r="C350" i="1"/>
  <c r="D349" i="1"/>
  <c r="C349" i="1"/>
  <c r="H349" i="1" s="1"/>
  <c r="D348" i="1"/>
  <c r="G348" i="1" s="1"/>
  <c r="C348" i="1"/>
  <c r="D347" i="1"/>
  <c r="C347" i="1"/>
  <c r="H347" i="1" s="1"/>
  <c r="D346" i="1"/>
  <c r="D344" i="1"/>
  <c r="C344" i="1"/>
  <c r="H344" i="1" s="1"/>
  <c r="D343" i="1"/>
  <c r="C343" i="1"/>
  <c r="H343" i="1" s="1"/>
  <c r="D342" i="1"/>
  <c r="C342" i="1"/>
  <c r="H342" i="1" s="1"/>
  <c r="D341" i="1"/>
  <c r="G341" i="1" s="1"/>
  <c r="C341" i="1"/>
  <c r="D340" i="1"/>
  <c r="C340" i="1"/>
  <c r="H340" i="1" s="1"/>
  <c r="D339" i="1"/>
  <c r="G339" i="1" s="1"/>
  <c r="C339" i="1"/>
  <c r="D338" i="1"/>
  <c r="G338" i="1" s="1"/>
  <c r="C338" i="1"/>
  <c r="D337" i="1"/>
  <c r="C337" i="1"/>
  <c r="H337" i="1" s="1"/>
  <c r="D336" i="1"/>
  <c r="C336" i="1"/>
  <c r="H336" i="1" s="1"/>
  <c r="D335" i="1"/>
  <c r="G335" i="1" s="1"/>
  <c r="C335" i="1"/>
  <c r="D334" i="1"/>
  <c r="C334" i="1"/>
  <c r="H334" i="1" s="1"/>
  <c r="D333" i="1"/>
  <c r="G333" i="1" s="1"/>
  <c r="C333" i="1"/>
  <c r="D332" i="1"/>
  <c r="G332" i="1" s="1"/>
  <c r="C332" i="1"/>
  <c r="D331" i="1"/>
  <c r="C331" i="1"/>
  <c r="H331" i="1" s="1"/>
  <c r="D330" i="1"/>
  <c r="C330" i="1"/>
  <c r="H330" i="1" s="1"/>
  <c r="D329" i="1"/>
  <c r="G329" i="1" s="1"/>
  <c r="C329" i="1"/>
  <c r="D328" i="1"/>
  <c r="C328" i="1"/>
  <c r="H328" i="1" s="1"/>
  <c r="D327" i="1"/>
  <c r="G327" i="1" s="1"/>
  <c r="C327" i="1"/>
  <c r="D326" i="1"/>
  <c r="G326" i="1" s="1"/>
  <c r="C326" i="1"/>
  <c r="D325" i="1"/>
  <c r="C325" i="1"/>
  <c r="H325" i="1" s="1"/>
  <c r="D324" i="1"/>
  <c r="C324" i="1"/>
  <c r="H324" i="1" s="1"/>
  <c r="D323" i="1"/>
  <c r="G323" i="1" s="1"/>
  <c r="C323" i="1"/>
  <c r="D322" i="1"/>
  <c r="C322" i="1"/>
  <c r="H322" i="1" s="1"/>
  <c r="D321" i="1"/>
  <c r="G321" i="1" s="1"/>
  <c r="C321" i="1"/>
  <c r="D320" i="1"/>
  <c r="G320" i="1" s="1"/>
  <c r="C320" i="1"/>
  <c r="D319" i="1"/>
  <c r="C319" i="1"/>
  <c r="H319" i="1" s="1"/>
  <c r="D318" i="1"/>
  <c r="C318" i="1"/>
  <c r="H318" i="1" s="1"/>
  <c r="D317" i="1"/>
  <c r="G317" i="1" s="1"/>
  <c r="C317" i="1"/>
  <c r="D316" i="1"/>
  <c r="C316" i="1"/>
  <c r="H316" i="1" s="1"/>
  <c r="D315" i="1"/>
  <c r="G315" i="1" s="1"/>
  <c r="C315" i="1"/>
  <c r="D314" i="1"/>
  <c r="G314" i="1" s="1"/>
  <c r="C314" i="1"/>
  <c r="D313" i="1"/>
  <c r="C313" i="1"/>
  <c r="H313" i="1" s="1"/>
  <c r="D312" i="1"/>
  <c r="C312" i="1"/>
  <c r="H312" i="1" s="1"/>
  <c r="D311" i="1"/>
  <c r="G311" i="1" s="1"/>
  <c r="C311" i="1"/>
  <c r="D310" i="1"/>
  <c r="C310" i="1"/>
  <c r="H310" i="1" s="1"/>
  <c r="D309" i="1"/>
  <c r="G309" i="1" s="1"/>
  <c r="C309" i="1"/>
  <c r="D308" i="1"/>
  <c r="G308" i="1" s="1"/>
  <c r="C308" i="1"/>
  <c r="D307" i="1"/>
  <c r="C307" i="1"/>
  <c r="H307" i="1" s="1"/>
  <c r="D305" i="1"/>
  <c r="C305" i="1"/>
  <c r="D304" i="1"/>
  <c r="G304" i="1" s="1"/>
  <c r="C304" i="1"/>
  <c r="D303" i="1"/>
  <c r="C303" i="1"/>
  <c r="D302" i="1"/>
  <c r="G302" i="1" s="1"/>
  <c r="C302" i="1"/>
  <c r="D301" i="1"/>
  <c r="G301" i="1" s="1"/>
  <c r="C301" i="1"/>
  <c r="D300" i="1"/>
  <c r="C300" i="1"/>
  <c r="H300" i="1" s="1"/>
  <c r="D299" i="1"/>
  <c r="C299" i="1"/>
  <c r="D298" i="1"/>
  <c r="G298" i="1" s="1"/>
  <c r="C298" i="1"/>
  <c r="D297" i="1"/>
  <c r="C297" i="1"/>
  <c r="D296" i="1"/>
  <c r="G296" i="1" s="1"/>
  <c r="C296" i="1"/>
  <c r="D295" i="1"/>
  <c r="G295" i="1" s="1"/>
  <c r="C295" i="1"/>
  <c r="D294" i="1"/>
  <c r="C294" i="1"/>
  <c r="H294" i="1" s="1"/>
  <c r="D292" i="1"/>
  <c r="C292" i="1"/>
  <c r="H292" i="1" s="1"/>
  <c r="D291" i="1"/>
  <c r="G291" i="1" s="1"/>
  <c r="C291" i="1"/>
  <c r="D290" i="1"/>
  <c r="C290" i="1"/>
  <c r="D289" i="1"/>
  <c r="G289" i="1" s="1"/>
  <c r="C289" i="1"/>
  <c r="D288" i="1"/>
  <c r="G288" i="1" s="1"/>
  <c r="C288" i="1"/>
  <c r="D284" i="1"/>
  <c r="C284" i="1"/>
  <c r="H284" i="1" s="1"/>
  <c r="D283" i="1"/>
  <c r="C283" i="1"/>
  <c r="D282" i="1"/>
  <c r="G282" i="1" s="1"/>
  <c r="C282" i="1"/>
  <c r="D281" i="1"/>
  <c r="C281" i="1"/>
  <c r="D280" i="1"/>
  <c r="G280" i="1" s="1"/>
  <c r="C280" i="1"/>
  <c r="D279" i="1"/>
  <c r="G279" i="1" s="1"/>
  <c r="C279" i="1"/>
  <c r="D278" i="1"/>
  <c r="C278" i="1"/>
  <c r="H278" i="1" s="1"/>
  <c r="D277" i="1"/>
  <c r="C277" i="1"/>
  <c r="D276" i="1"/>
  <c r="G276" i="1" s="1"/>
  <c r="C276" i="1"/>
  <c r="D275" i="1"/>
  <c r="C275" i="1"/>
  <c r="D274" i="1"/>
  <c r="G274" i="1" s="1"/>
  <c r="C274" i="1"/>
  <c r="D273" i="1"/>
  <c r="G273" i="1" s="1"/>
  <c r="C273" i="1"/>
  <c r="D272" i="1"/>
  <c r="C272" i="1"/>
  <c r="H272" i="1" s="1"/>
  <c r="D271" i="1"/>
  <c r="C271" i="1"/>
  <c r="D270" i="1"/>
  <c r="G270" i="1" s="1"/>
  <c r="C270" i="1"/>
  <c r="D269" i="1"/>
  <c r="C269" i="1"/>
  <c r="D268" i="1"/>
  <c r="G268" i="1" s="1"/>
  <c r="C268" i="1"/>
  <c r="D267" i="1"/>
  <c r="G267" i="1" s="1"/>
  <c r="C267" i="1"/>
  <c r="D266" i="1"/>
  <c r="C266" i="1"/>
  <c r="D265" i="1"/>
  <c r="C265" i="1"/>
  <c r="D264" i="1"/>
  <c r="G264" i="1" s="1"/>
  <c r="C264" i="1"/>
  <c r="D263" i="1"/>
  <c r="C263" i="1"/>
  <c r="D262" i="1"/>
  <c r="G262" i="1" s="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D214" i="1"/>
  <c r="C214" i="1"/>
  <c r="D213" i="1"/>
  <c r="C213"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H188" i="1" s="1"/>
  <c r="C188" i="1"/>
  <c r="D187" i="1"/>
  <c r="C187" i="1"/>
  <c r="D186" i="1"/>
  <c r="C186" i="1"/>
  <c r="D185" i="1"/>
  <c r="H185" i="1" s="1"/>
  <c r="C185" i="1"/>
  <c r="D184" i="1"/>
  <c r="C184" i="1"/>
  <c r="D183" i="1"/>
  <c r="C183" i="1"/>
  <c r="D182" i="1"/>
  <c r="C182" i="1"/>
  <c r="D181" i="1"/>
  <c r="H181" i="1" s="1"/>
  <c r="C181" i="1"/>
  <c r="D180" i="1"/>
  <c r="H180" i="1" s="1"/>
  <c r="C180" i="1"/>
  <c r="D179" i="1"/>
  <c r="C179" i="1"/>
  <c r="D178" i="1"/>
  <c r="H178" i="1" s="1"/>
  <c r="C178" i="1"/>
  <c r="D177" i="1"/>
  <c r="H177" i="1" s="1"/>
  <c r="C177" i="1"/>
  <c r="D176" i="1"/>
  <c r="H176" i="1" s="1"/>
  <c r="C176" i="1"/>
  <c r="D175" i="1"/>
  <c r="H175" i="1" s="1"/>
  <c r="C175" i="1"/>
  <c r="D174" i="1"/>
  <c r="H174" i="1" s="1"/>
  <c r="C174" i="1"/>
  <c r="C173" i="1"/>
  <c r="D172" i="1"/>
  <c r="H172" i="1" s="1"/>
  <c r="C172" i="1"/>
  <c r="G172" i="1" s="1"/>
  <c r="D171" i="1"/>
  <c r="C171" i="1"/>
  <c r="D170" i="1"/>
  <c r="C170" i="1"/>
  <c r="D169" i="1"/>
  <c r="H169" i="1" s="1"/>
  <c r="C169" i="1"/>
  <c r="D168" i="1"/>
  <c r="C168" i="1"/>
  <c r="G168" i="1" s="1"/>
  <c r="D167" i="1"/>
  <c r="C167" i="1"/>
  <c r="D166" i="1"/>
  <c r="C166" i="1"/>
  <c r="C165" i="1"/>
  <c r="G164" i="1"/>
  <c r="D164" i="1"/>
  <c r="H164" i="1" s="1"/>
  <c r="C164" i="1"/>
  <c r="D163" i="1"/>
  <c r="C163" i="1"/>
  <c r="D162" i="1"/>
  <c r="H162" i="1" s="1"/>
  <c r="C162" i="1"/>
  <c r="D161" i="1"/>
  <c r="H161" i="1" s="1"/>
  <c r="C161" i="1"/>
  <c r="D160" i="1"/>
  <c r="H160" i="1" s="1"/>
  <c r="C160" i="1"/>
  <c r="D158" i="1"/>
  <c r="H158" i="1" s="1"/>
  <c r="C158" i="1"/>
  <c r="D157" i="1"/>
  <c r="C157" i="1"/>
  <c r="G157" i="1" s="1"/>
  <c r="D156" i="1"/>
  <c r="C156" i="1"/>
  <c r="C155" i="1"/>
  <c r="D154" i="1"/>
  <c r="H154" i="1" s="1"/>
  <c r="C154" i="1"/>
  <c r="G153" i="1"/>
  <c r="D153" i="1"/>
  <c r="H153" i="1" s="1"/>
  <c r="C153" i="1"/>
  <c r="D152" i="1"/>
  <c r="C152" i="1"/>
  <c r="D151" i="1"/>
  <c r="H151" i="1" s="1"/>
  <c r="C151" i="1"/>
  <c r="D150" i="1"/>
  <c r="H150" i="1" s="1"/>
  <c r="C150" i="1"/>
  <c r="D149" i="1"/>
  <c r="H149" i="1" s="1"/>
  <c r="C149" i="1"/>
  <c r="D146" i="1"/>
  <c r="C146" i="1"/>
  <c r="G146" i="1" s="1"/>
  <c r="D145" i="1"/>
  <c r="C145" i="1"/>
  <c r="D144" i="1"/>
  <c r="C144" i="1"/>
  <c r="D143" i="1"/>
  <c r="H143" i="1" s="1"/>
  <c r="C143" i="1"/>
  <c r="G142" i="1"/>
  <c r="D142" i="1"/>
  <c r="H142" i="1" s="1"/>
  <c r="C142" i="1"/>
  <c r="D141" i="1"/>
  <c r="C141" i="1"/>
  <c r="D140" i="1"/>
  <c r="H140" i="1" s="1"/>
  <c r="C140" i="1"/>
  <c r="D139" i="1"/>
  <c r="H139" i="1" s="1"/>
  <c r="C139" i="1"/>
  <c r="D138" i="1"/>
  <c r="H138" i="1" s="1"/>
  <c r="C138" i="1"/>
  <c r="D137" i="1"/>
  <c r="H137" i="1" s="1"/>
  <c r="C137" i="1"/>
  <c r="D136" i="1"/>
  <c r="C136" i="1"/>
  <c r="D135" i="1"/>
  <c r="C135" i="1"/>
  <c r="D134" i="1"/>
  <c r="H134" i="1" s="1"/>
  <c r="C134" i="1"/>
  <c r="G134" i="1" s="1"/>
  <c r="D133" i="1"/>
  <c r="C133" i="1"/>
  <c r="D132" i="1"/>
  <c r="C132" i="1"/>
  <c r="D131" i="1"/>
  <c r="H131" i="1" s="1"/>
  <c r="C131" i="1"/>
  <c r="D130" i="1"/>
  <c r="C130" i="1"/>
  <c r="G130" i="1" s="1"/>
  <c r="D129" i="1"/>
  <c r="D128" i="1"/>
  <c r="H128" i="1" s="1"/>
  <c r="C128" i="1"/>
  <c r="D127" i="1"/>
  <c r="H127" i="1" s="1"/>
  <c r="C127" i="1"/>
  <c r="D126" i="1"/>
  <c r="H126" i="1" s="1"/>
  <c r="C126" i="1"/>
  <c r="D125" i="1"/>
  <c r="H125" i="1" s="1"/>
  <c r="C125" i="1"/>
  <c r="D124" i="1"/>
  <c r="C124" i="1"/>
  <c r="D123" i="1"/>
  <c r="H123" i="1" s="1"/>
  <c r="C123" i="1"/>
  <c r="G123" i="1" s="1"/>
  <c r="D122" i="1"/>
  <c r="C122" i="1"/>
  <c r="C121" i="1"/>
  <c r="D119" i="1"/>
  <c r="C119" i="1"/>
  <c r="G119" i="1" s="1"/>
  <c r="D118" i="1"/>
  <c r="C118" i="1"/>
  <c r="D117" i="1"/>
  <c r="C117" i="1"/>
  <c r="D116" i="1"/>
  <c r="H116" i="1" s="1"/>
  <c r="C116" i="1"/>
  <c r="G115" i="1"/>
  <c r="D115" i="1"/>
  <c r="H115" i="1" s="1"/>
  <c r="C115" i="1"/>
  <c r="D114" i="1"/>
  <c r="C114" i="1"/>
  <c r="D113" i="1"/>
  <c r="H113" i="1" s="1"/>
  <c r="C113" i="1"/>
  <c r="D112" i="1"/>
  <c r="H112" i="1" s="1"/>
  <c r="C112" i="1"/>
  <c r="D111" i="1"/>
  <c r="H111" i="1" s="1"/>
  <c r="C111" i="1"/>
  <c r="D110" i="1"/>
  <c r="H110" i="1" s="1"/>
  <c r="C110" i="1"/>
  <c r="D109" i="1"/>
  <c r="H109" i="1" s="1"/>
  <c r="C109" i="1"/>
  <c r="D108" i="1"/>
  <c r="C108" i="1"/>
  <c r="D107" i="1"/>
  <c r="H107" i="1" s="1"/>
  <c r="C107" i="1"/>
  <c r="G107" i="1" s="1"/>
  <c r="D106" i="1"/>
  <c r="C106" i="1"/>
  <c r="D105" i="1"/>
  <c r="C105" i="1"/>
  <c r="D104" i="1"/>
  <c r="H104" i="1" s="1"/>
  <c r="C104" i="1"/>
  <c r="D103" i="1"/>
  <c r="C103" i="1"/>
  <c r="G103" i="1" s="1"/>
  <c r="D101" i="1"/>
  <c r="H101" i="1" s="1"/>
  <c r="C101" i="1"/>
  <c r="D100" i="1"/>
  <c r="H100" i="1" s="1"/>
  <c r="C100" i="1"/>
  <c r="D99" i="1"/>
  <c r="H99" i="1" s="1"/>
  <c r="C99" i="1"/>
  <c r="D98" i="1"/>
  <c r="H98" i="1" s="1"/>
  <c r="C98" i="1"/>
  <c r="D97" i="1"/>
  <c r="C97" i="1"/>
  <c r="D96" i="1"/>
  <c r="H96" i="1" s="1"/>
  <c r="C96" i="1"/>
  <c r="G96" i="1" s="1"/>
  <c r="D95" i="1"/>
  <c r="C95" i="1"/>
  <c r="D94" i="1"/>
  <c r="C94" i="1"/>
  <c r="D93" i="1"/>
  <c r="G93" i="1" s="1"/>
  <c r="C93" i="1"/>
  <c r="D92" i="1"/>
  <c r="C92" i="1"/>
  <c r="D91" i="1"/>
  <c r="H91" i="1" s="1"/>
  <c r="C91" i="1"/>
  <c r="D90" i="1"/>
  <c r="G90" i="1" s="1"/>
  <c r="C90" i="1"/>
  <c r="D89" i="1"/>
  <c r="C89" i="1"/>
  <c r="D88" i="1"/>
  <c r="C88" i="1"/>
  <c r="D87" i="1"/>
  <c r="D86" i="1"/>
  <c r="C86" i="1"/>
  <c r="D85" i="1"/>
  <c r="G85" i="1" s="1"/>
  <c r="C85" i="1"/>
  <c r="D84" i="1"/>
  <c r="H84" i="1" s="1"/>
  <c r="C84" i="1"/>
  <c r="D83" i="1"/>
  <c r="C83" i="1"/>
  <c r="D82" i="1"/>
  <c r="C82" i="1"/>
  <c r="D81" i="1"/>
  <c r="H81" i="1" s="1"/>
  <c r="C81" i="1"/>
  <c r="D80" i="1"/>
  <c r="C80" i="1"/>
  <c r="D79" i="1"/>
  <c r="H79" i="1" s="1"/>
  <c r="C79" i="1"/>
  <c r="D77" i="1"/>
  <c r="C77" i="1"/>
  <c r="D76" i="1"/>
  <c r="C76" i="1"/>
  <c r="D75" i="1"/>
  <c r="H75" i="1" s="1"/>
  <c r="C75" i="1"/>
  <c r="D74" i="1"/>
  <c r="C74" i="1"/>
  <c r="D73" i="1"/>
  <c r="H73" i="1" s="1"/>
  <c r="C73" i="1"/>
  <c r="D72" i="1"/>
  <c r="H72" i="1" s="1"/>
  <c r="C72" i="1"/>
  <c r="D71" i="1"/>
  <c r="C71" i="1"/>
  <c r="D70" i="1"/>
  <c r="C70" i="1"/>
  <c r="D69" i="1"/>
  <c r="H69" i="1" s="1"/>
  <c r="C69" i="1"/>
  <c r="D68" i="1"/>
  <c r="C68" i="1"/>
  <c r="D67" i="1"/>
  <c r="G67" i="1" s="1"/>
  <c r="C67" i="1"/>
  <c r="D66" i="1"/>
  <c r="H66" i="1" s="1"/>
  <c r="C66" i="1"/>
  <c r="D65" i="1"/>
  <c r="C65" i="1"/>
  <c r="D64" i="1"/>
  <c r="C64" i="1"/>
  <c r="D63" i="1"/>
  <c r="H63" i="1" s="1"/>
  <c r="C63" i="1"/>
  <c r="D62" i="1"/>
  <c r="C62" i="1"/>
  <c r="D61" i="1"/>
  <c r="G61" i="1" s="1"/>
  <c r="C61" i="1"/>
  <c r="D60" i="1"/>
  <c r="H60" i="1" s="1"/>
  <c r="C60" i="1"/>
  <c r="D59" i="1"/>
  <c r="C59" i="1"/>
  <c r="D58" i="1"/>
  <c r="D57" i="1"/>
  <c r="H57" i="1" s="1"/>
  <c r="C57" i="1"/>
  <c r="D56" i="1"/>
  <c r="C56" i="1"/>
  <c r="D55" i="1"/>
  <c r="H55" i="1" s="1"/>
  <c r="C55" i="1"/>
  <c r="D54" i="1"/>
  <c r="H54" i="1" s="1"/>
  <c r="C54" i="1"/>
  <c r="D53" i="1"/>
  <c r="C53" i="1"/>
  <c r="D52" i="1"/>
  <c r="C52" i="1"/>
  <c r="D51" i="1"/>
  <c r="H51" i="1" s="1"/>
  <c r="C51" i="1"/>
  <c r="D50" i="1"/>
  <c r="C50" i="1"/>
  <c r="D49" i="1"/>
  <c r="H49" i="1" s="1"/>
  <c r="C49" i="1"/>
  <c r="D48" i="1"/>
  <c r="H48" i="1" s="1"/>
  <c r="C48" i="1"/>
  <c r="D47" i="1"/>
  <c r="C47" i="1"/>
  <c r="D45" i="1"/>
  <c r="H45" i="1" s="1"/>
  <c r="C45" i="1"/>
  <c r="D44" i="1"/>
  <c r="C44" i="1"/>
  <c r="D43" i="1"/>
  <c r="C43" i="1"/>
  <c r="D42" i="1"/>
  <c r="C42" i="1"/>
  <c r="D41" i="1"/>
  <c r="H41" i="1" s="1"/>
  <c r="C41" i="1"/>
  <c r="D40" i="1"/>
  <c r="D39" i="1"/>
  <c r="H39" i="1" s="1"/>
  <c r="C39" i="1"/>
  <c r="D38" i="1"/>
  <c r="C38" i="1"/>
  <c r="D37" i="1"/>
  <c r="C37" i="1"/>
  <c r="D36" i="1"/>
  <c r="C36" i="1"/>
  <c r="D35" i="1"/>
  <c r="H35" i="1" s="1"/>
  <c r="C35" i="1"/>
  <c r="D34" i="1"/>
  <c r="H34" i="1" s="1"/>
  <c r="C34" i="1"/>
  <c r="D33" i="1"/>
  <c r="H33" i="1" s="1"/>
  <c r="C33" i="1"/>
  <c r="D32" i="1"/>
  <c r="H32" i="1" s="1"/>
  <c r="C32" i="1"/>
  <c r="D31" i="1"/>
  <c r="C31" i="1"/>
  <c r="D30" i="1"/>
  <c r="C30" i="1"/>
  <c r="D29" i="1"/>
  <c r="H29" i="1" s="1"/>
  <c r="C29" i="1"/>
  <c r="D28" i="1"/>
  <c r="H28" i="1" s="1"/>
  <c r="C28" i="1"/>
  <c r="D27" i="1"/>
  <c r="H27" i="1" s="1"/>
  <c r="C27" i="1"/>
  <c r="D26" i="1"/>
  <c r="H26" i="1" s="1"/>
  <c r="C26" i="1"/>
  <c r="D25" i="1"/>
  <c r="C25" i="1"/>
  <c r="D24" i="1"/>
  <c r="C24" i="1"/>
  <c r="D23" i="1"/>
  <c r="H23" i="1" s="1"/>
  <c r="C23" i="1"/>
  <c r="D22" i="1"/>
  <c r="H22" i="1" s="1"/>
  <c r="C22" i="1"/>
  <c r="D21" i="1"/>
  <c r="H21" i="1" s="1"/>
  <c r="C21" i="1"/>
  <c r="D20" i="1"/>
  <c r="H20" i="1" s="1"/>
  <c r="C20" i="1"/>
  <c r="D19" i="1"/>
  <c r="C19" i="1"/>
  <c r="D18" i="1"/>
  <c r="C18" i="1"/>
  <c r="D17" i="1"/>
  <c r="H17" i="1" s="1"/>
  <c r="C17" i="1"/>
  <c r="D16" i="1"/>
  <c r="H16" i="1" s="1"/>
  <c r="C16" i="1"/>
  <c r="D15" i="1"/>
  <c r="H15" i="1" s="1"/>
  <c r="C15" i="1"/>
  <c r="D14" i="1"/>
  <c r="H14" i="1" s="1"/>
  <c r="C14" i="1"/>
  <c r="D13" i="1"/>
  <c r="C13" i="1"/>
  <c r="D12" i="1"/>
  <c r="C12" i="1"/>
  <c r="D11" i="1"/>
  <c r="H11" i="1" s="1"/>
  <c r="C11" i="1"/>
  <c r="D10" i="1"/>
  <c r="H10" i="1" s="1"/>
  <c r="C10" i="1"/>
  <c r="D9" i="1"/>
  <c r="H9" i="1" s="1"/>
  <c r="C9" i="1"/>
  <c r="D8" i="1"/>
  <c r="H8" i="1" s="1"/>
  <c r="C8" i="1"/>
  <c r="D7" i="1"/>
  <c r="C7" i="1"/>
  <c r="D6" i="1"/>
  <c r="C6" i="1"/>
  <c r="D5" i="1"/>
  <c r="H5" i="1" s="1"/>
  <c r="C5" i="1"/>
  <c r="D4" i="1"/>
  <c r="H4" i="1" s="1"/>
  <c r="C4" i="1"/>
  <c r="H290" i="1" l="1"/>
  <c r="F418" i="4"/>
  <c r="I36" i="3"/>
  <c r="F217" i="9"/>
  <c r="E295" i="9"/>
  <c r="B295" i="9" s="1"/>
  <c r="D121" i="1"/>
  <c r="E124" i="4"/>
  <c r="D120" i="1" s="1"/>
  <c r="E82" i="4"/>
  <c r="D78" i="1" s="1"/>
  <c r="F29" i="4"/>
  <c r="E153" i="9"/>
  <c r="B153" i="9" s="1"/>
  <c r="G612" i="1"/>
  <c r="F617" i="4"/>
  <c r="F369" i="4"/>
  <c r="H363" i="1"/>
  <c r="H359" i="1"/>
  <c r="F268" i="4"/>
  <c r="H266" i="1"/>
  <c r="E252" i="4"/>
  <c r="D248" i="1" s="1"/>
  <c r="E57" i="9"/>
  <c r="B57" i="9" s="1"/>
  <c r="G184" i="1"/>
  <c r="G188" i="1"/>
  <c r="F220" i="9"/>
  <c r="B220" i="9" s="1"/>
  <c r="G180" i="1"/>
  <c r="F219" i="9"/>
  <c r="D165" i="1"/>
  <c r="H165" i="1" s="1"/>
  <c r="E41" i="9"/>
  <c r="B41" i="9" s="1"/>
  <c r="E163" i="4"/>
  <c r="D159" i="1" s="1"/>
  <c r="E152" i="4"/>
  <c r="D148" i="1" s="1"/>
  <c r="F159" i="4"/>
  <c r="E12" i="5"/>
  <c r="D990" i="1" s="1"/>
  <c r="D1023" i="1"/>
  <c r="C1034" i="1"/>
  <c r="F56" i="5"/>
  <c r="D1469" i="1"/>
  <c r="I31" i="3"/>
  <c r="H6" i="1"/>
  <c r="H12" i="1"/>
  <c r="H18" i="1"/>
  <c r="H24" i="1"/>
  <c r="H30" i="1"/>
  <c r="H36" i="1"/>
  <c r="H42" i="1"/>
  <c r="H118" i="1"/>
  <c r="H145" i="1"/>
  <c r="H156" i="1"/>
  <c r="H167" i="1"/>
  <c r="H183" i="1"/>
  <c r="H262" i="1"/>
  <c r="H268" i="1"/>
  <c r="H274" i="1"/>
  <c r="H280" i="1"/>
  <c r="H289" i="1"/>
  <c r="H296" i="1"/>
  <c r="H302" i="1"/>
  <c r="H309" i="1"/>
  <c r="H315" i="1"/>
  <c r="H321" i="1"/>
  <c r="H327" i="1"/>
  <c r="H333" i="1"/>
  <c r="H339" i="1"/>
  <c r="G455" i="1"/>
  <c r="H459" i="1"/>
  <c r="H467" i="1"/>
  <c r="G467" i="1"/>
  <c r="G475" i="1"/>
  <c r="H479" i="1"/>
  <c r="G479" i="1"/>
  <c r="G487" i="1"/>
  <c r="H491" i="1"/>
  <c r="G491" i="1"/>
  <c r="G499" i="1"/>
  <c r="H503" i="1"/>
  <c r="G512" i="1"/>
  <c r="H569" i="1"/>
  <c r="G582" i="1"/>
  <c r="H592" i="1"/>
  <c r="G592" i="1"/>
  <c r="H1498" i="1"/>
  <c r="G1498" i="1"/>
  <c r="G1573" i="1"/>
  <c r="H1573" i="1"/>
  <c r="I24" i="3"/>
  <c r="D1299" i="1"/>
  <c r="H604" i="1"/>
  <c r="G604" i="1"/>
  <c r="H1536" i="1"/>
  <c r="G1536" i="1"/>
  <c r="H31" i="1"/>
  <c r="H103" i="1"/>
  <c r="H124" i="1"/>
  <c r="H146" i="1"/>
  <c r="H168" i="1"/>
  <c r="H189" i="1"/>
  <c r="G371" i="1"/>
  <c r="G401" i="1"/>
  <c r="G432" i="1"/>
  <c r="H1575" i="1"/>
  <c r="G1575" i="1"/>
  <c r="E7" i="5"/>
  <c r="D985" i="1" s="1"/>
  <c r="D986" i="1"/>
  <c r="D190" i="5"/>
  <c r="C1168" i="1"/>
  <c r="F191" i="5"/>
  <c r="D6" i="7"/>
  <c r="C1437" i="1" s="1"/>
  <c r="C1438" i="1"/>
  <c r="G483" i="1"/>
  <c r="F246" i="5"/>
  <c r="C1223" i="1"/>
  <c r="D245" i="5"/>
  <c r="H13" i="1"/>
  <c r="H25" i="1"/>
  <c r="H43" i="1"/>
  <c r="H97" i="1"/>
  <c r="H119" i="1"/>
  <c r="H135" i="1"/>
  <c r="H184" i="1"/>
  <c r="G365" i="1"/>
  <c r="G377" i="1"/>
  <c r="G395" i="1"/>
  <c r="G420" i="1"/>
  <c r="G438" i="1"/>
  <c r="H471" i="1"/>
  <c r="H495" i="1"/>
  <c r="H517" i="1"/>
  <c r="H50" i="1"/>
  <c r="G56" i="1"/>
  <c r="H62" i="1"/>
  <c r="H68" i="1"/>
  <c r="H74" i="1"/>
  <c r="G80" i="1"/>
  <c r="H86" i="1"/>
  <c r="H92" i="1"/>
  <c r="H114" i="1"/>
  <c r="H141" i="1"/>
  <c r="H152" i="1"/>
  <c r="H163" i="1"/>
  <c r="H179" i="1"/>
  <c r="C215" i="1"/>
  <c r="G263" i="1"/>
  <c r="G269" i="1"/>
  <c r="G275" i="1"/>
  <c r="G281" i="1"/>
  <c r="G290" i="1"/>
  <c r="G297" i="1"/>
  <c r="G303" i="1"/>
  <c r="G310" i="1"/>
  <c r="G316" i="1"/>
  <c r="G322" i="1"/>
  <c r="G328" i="1"/>
  <c r="G334" i="1"/>
  <c r="G340" i="1"/>
  <c r="G347" i="1"/>
  <c r="G353" i="1"/>
  <c r="H404" i="1"/>
  <c r="G463" i="1"/>
  <c r="H476" i="1"/>
  <c r="G476" i="1"/>
  <c r="H488" i="1"/>
  <c r="G488" i="1"/>
  <c r="H500" i="1"/>
  <c r="G500" i="1"/>
  <c r="H513" i="1"/>
  <c r="H589" i="1"/>
  <c r="G589" i="1"/>
  <c r="G593" i="1"/>
  <c r="G605" i="1"/>
  <c r="C1201" i="1"/>
  <c r="H1492" i="1"/>
  <c r="G1492" i="1"/>
  <c r="G1527" i="1"/>
  <c r="H1527" i="1"/>
  <c r="H1538" i="1"/>
  <c r="G1538" i="1"/>
  <c r="D44" i="4"/>
  <c r="F45" i="4"/>
  <c r="H307" i="9"/>
  <c r="D1154" i="1"/>
  <c r="E129" i="6"/>
  <c r="D1423" i="1" s="1"/>
  <c r="D1424" i="1"/>
  <c r="B26" i="9"/>
  <c r="G1513" i="1"/>
  <c r="H1513" i="1"/>
  <c r="D1475" i="1"/>
  <c r="I32" i="3"/>
  <c r="H7" i="1"/>
  <c r="H19" i="1"/>
  <c r="H37" i="1"/>
  <c r="H108" i="1"/>
  <c r="H130" i="1"/>
  <c r="H157" i="1"/>
  <c r="H173" i="1"/>
  <c r="G359" i="1"/>
  <c r="G383" i="1"/>
  <c r="G389" i="1"/>
  <c r="G413" i="1"/>
  <c r="G426" i="1"/>
  <c r="G444" i="1"/>
  <c r="G450" i="1"/>
  <c r="G565" i="1"/>
  <c r="H601" i="1"/>
  <c r="G601" i="1"/>
  <c r="H613" i="1"/>
  <c r="G613" i="1"/>
  <c r="C637" i="1"/>
  <c r="H38" i="1"/>
  <c r="H44" i="1"/>
  <c r="H136" i="1"/>
  <c r="H264" i="1"/>
  <c r="H270" i="1"/>
  <c r="H276" i="1"/>
  <c r="H282" i="1"/>
  <c r="H291" i="1"/>
  <c r="H298" i="1"/>
  <c r="H304" i="1"/>
  <c r="H311" i="1"/>
  <c r="H317" i="1"/>
  <c r="H323" i="1"/>
  <c r="H329" i="1"/>
  <c r="H335" i="1"/>
  <c r="H341" i="1"/>
  <c r="G445" i="1"/>
  <c r="G456" i="1"/>
  <c r="G468" i="1"/>
  <c r="G480" i="1"/>
  <c r="G492" i="1"/>
  <c r="H777" i="1"/>
  <c r="I1468" i="1"/>
  <c r="H1482" i="1"/>
  <c r="G1482" i="1"/>
  <c r="E515" i="4"/>
  <c r="D509" i="1" s="1"/>
  <c r="F91" i="4"/>
  <c r="D82" i="4"/>
  <c r="C78" i="1" s="1"/>
  <c r="H78" i="1" s="1"/>
  <c r="H87" i="1"/>
  <c r="H361" i="1"/>
  <c r="H367" i="1"/>
  <c r="H373" i="1"/>
  <c r="C457" i="1"/>
  <c r="C537" i="1"/>
  <c r="H598" i="1"/>
  <c r="G598" i="1"/>
  <c r="H610" i="1"/>
  <c r="G610" i="1"/>
  <c r="H772" i="1"/>
  <c r="C1376" i="1"/>
  <c r="F82" i="6"/>
  <c r="D1445" i="1"/>
  <c r="E6" i="7"/>
  <c r="H1445" i="1"/>
  <c r="J1445" i="1"/>
  <c r="H1506" i="1"/>
  <c r="G1506" i="1"/>
  <c r="H1568" i="1"/>
  <c r="G1568" i="1"/>
  <c r="D472" i="4"/>
  <c r="F478" i="4"/>
  <c r="D1408" i="1"/>
  <c r="I27" i="3"/>
  <c r="G1519" i="1"/>
  <c r="H1519" i="1"/>
  <c r="C58" i="1"/>
  <c r="H473" i="1"/>
  <c r="G473" i="1"/>
  <c r="H485" i="1"/>
  <c r="G485" i="1"/>
  <c r="H497" i="1"/>
  <c r="G497" i="1"/>
  <c r="H52" i="1"/>
  <c r="G58" i="1"/>
  <c r="H64" i="1"/>
  <c r="H70" i="1"/>
  <c r="H76" i="1"/>
  <c r="G82" i="1"/>
  <c r="G88" i="1"/>
  <c r="G94" i="1"/>
  <c r="H105" i="1"/>
  <c r="H121" i="1"/>
  <c r="H132" i="1"/>
  <c r="H170" i="1"/>
  <c r="H186" i="1"/>
  <c r="G265" i="1"/>
  <c r="G271" i="1"/>
  <c r="G277" i="1"/>
  <c r="G283" i="1"/>
  <c r="G292" i="1"/>
  <c r="G299" i="1"/>
  <c r="G305" i="1"/>
  <c r="G312" i="1"/>
  <c r="G318" i="1"/>
  <c r="G324" i="1"/>
  <c r="G330" i="1"/>
  <c r="G336" i="1"/>
  <c r="G342" i="1"/>
  <c r="G349" i="1"/>
  <c r="G355" i="1"/>
  <c r="H406" i="1"/>
  <c r="H454" i="1"/>
  <c r="H756" i="1"/>
  <c r="G767" i="1"/>
  <c r="G772" i="1"/>
  <c r="G1521" i="1"/>
  <c r="H1521" i="1"/>
  <c r="D580" i="4"/>
  <c r="F581" i="4"/>
  <c r="H607" i="1"/>
  <c r="G607" i="1"/>
  <c r="G1424" i="1"/>
  <c r="J1477" i="1"/>
  <c r="G1477" i="1"/>
  <c r="D484" i="4"/>
  <c r="C1307" i="1"/>
  <c r="F13" i="6"/>
  <c r="H595" i="1"/>
  <c r="G595" i="1"/>
  <c r="H47" i="1"/>
  <c r="H53" i="1"/>
  <c r="H59" i="1"/>
  <c r="H65" i="1"/>
  <c r="H71" i="1"/>
  <c r="H77" i="1"/>
  <c r="H83" i="1"/>
  <c r="H89" i="1"/>
  <c r="H95" i="1"/>
  <c r="G100" i="1"/>
  <c r="H106" i="1"/>
  <c r="G111" i="1"/>
  <c r="H122" i="1"/>
  <c r="G127" i="1"/>
  <c r="H133" i="1"/>
  <c r="G138" i="1"/>
  <c r="G149" i="1"/>
  <c r="G160" i="1"/>
  <c r="H171" i="1"/>
  <c r="G176" i="1"/>
  <c r="H187" i="1"/>
  <c r="G266" i="1"/>
  <c r="G272" i="1"/>
  <c r="G278" i="1"/>
  <c r="G284" i="1"/>
  <c r="G294" i="1"/>
  <c r="G300" i="1"/>
  <c r="G307" i="1"/>
  <c r="G313" i="1"/>
  <c r="G319" i="1"/>
  <c r="G325" i="1"/>
  <c r="G331" i="1"/>
  <c r="G337" i="1"/>
  <c r="G343" i="1"/>
  <c r="G350" i="1"/>
  <c r="G356" i="1"/>
  <c r="C411" i="1"/>
  <c r="H470" i="1"/>
  <c r="G470" i="1"/>
  <c r="H482" i="1"/>
  <c r="G482" i="1"/>
  <c r="G490" i="1"/>
  <c r="H494" i="1"/>
  <c r="G494" i="1"/>
  <c r="G502" i="1"/>
  <c r="H506" i="1"/>
  <c r="H520" i="1"/>
  <c r="H568" i="1"/>
  <c r="G572" i="1"/>
  <c r="H577" i="1"/>
  <c r="G581" i="1"/>
  <c r="G751" i="1"/>
  <c r="G756" i="1"/>
  <c r="E224" i="4"/>
  <c r="D220" i="1" s="1"/>
  <c r="F119" i="5"/>
  <c r="D118" i="5"/>
  <c r="H290" i="9"/>
  <c r="E290" i="9" s="1"/>
  <c r="B290" i="9" s="1"/>
  <c r="D1127" i="1"/>
  <c r="G1127" i="1" s="1"/>
  <c r="E146" i="5"/>
  <c r="D1124" i="1" s="1"/>
  <c r="C1369" i="1"/>
  <c r="F75" i="6"/>
  <c r="H117" i="1"/>
  <c r="H144" i="1"/>
  <c r="H155" i="1"/>
  <c r="H166" i="1"/>
  <c r="H182" i="1"/>
  <c r="D212" i="1"/>
  <c r="H288" i="1"/>
  <c r="H308" i="1"/>
  <c r="H314" i="1"/>
  <c r="H320" i="1"/>
  <c r="H326" i="1"/>
  <c r="H332" i="1"/>
  <c r="H338" i="1"/>
  <c r="G363" i="1"/>
  <c r="G369" i="1"/>
  <c r="G375" i="1"/>
  <c r="H462" i="1"/>
  <c r="G465" i="1"/>
  <c r="H516" i="1"/>
  <c r="H1477" i="1"/>
  <c r="E35" i="6"/>
  <c r="D1330" i="1"/>
  <c r="G1114" i="1"/>
  <c r="G1399" i="1"/>
  <c r="G1415" i="1"/>
  <c r="G1439" i="1"/>
  <c r="G1463" i="1"/>
  <c r="G1488" i="1"/>
  <c r="G1512" i="1"/>
  <c r="G1520" i="1"/>
  <c r="E50" i="4"/>
  <c r="D46" i="1" s="1"/>
  <c r="E106" i="4"/>
  <c r="D102" i="1" s="1"/>
  <c r="E196" i="4"/>
  <c r="D192" i="1" s="1"/>
  <c r="F391" i="4"/>
  <c r="E484" i="4"/>
  <c r="D478" i="1" s="1"/>
  <c r="B35" i="9"/>
  <c r="B42" i="9"/>
  <c r="E45" i="9"/>
  <c r="B45" i="9" s="1"/>
  <c r="B67" i="9"/>
  <c r="E70" i="9"/>
  <c r="B70" i="9" s="1"/>
  <c r="E77" i="9"/>
  <c r="B77" i="9" s="1"/>
  <c r="B99" i="9"/>
  <c r="E102" i="9"/>
  <c r="B102" i="9" s="1"/>
  <c r="E109" i="9"/>
  <c r="B109" i="9" s="1"/>
  <c r="B123" i="9"/>
  <c r="B139" i="9"/>
  <c r="B151" i="9"/>
  <c r="F227" i="9"/>
  <c r="F251" i="9"/>
  <c r="E285" i="9"/>
  <c r="B285" i="9" s="1"/>
  <c r="G1427" i="1"/>
  <c r="J1468" i="1"/>
  <c r="G1472" i="1"/>
  <c r="I1472" i="1" s="1"/>
  <c r="E643" i="4"/>
  <c r="D637" i="1" s="1"/>
  <c r="H637" i="1" s="1"/>
  <c r="D644" i="4"/>
  <c r="D6" i="8"/>
  <c r="C1481" i="1" s="1"/>
  <c r="E56" i="9"/>
  <c r="B56" i="9" s="1"/>
  <c r="E88" i="9"/>
  <c r="B88" i="9" s="1"/>
  <c r="E126" i="9"/>
  <c r="B126" i="9" s="1"/>
  <c r="F231" i="9"/>
  <c r="F255" i="9"/>
  <c r="E273" i="9"/>
  <c r="B273" i="9" s="1"/>
  <c r="F277" i="9"/>
  <c r="H1433" i="1"/>
  <c r="H1441" i="1"/>
  <c r="G1450" i="1"/>
  <c r="E263" i="4"/>
  <c r="D259" i="1" s="1"/>
  <c r="E29" i="9"/>
  <c r="B29" i="9" s="1"/>
  <c r="E32" i="9"/>
  <c r="B32" i="9" s="1"/>
  <c r="E46" i="9"/>
  <c r="B46" i="9" s="1"/>
  <c r="E53" i="9"/>
  <c r="B53" i="9" s="1"/>
  <c r="E78" i="9"/>
  <c r="B78" i="9" s="1"/>
  <c r="E85" i="9"/>
  <c r="B85" i="9" s="1"/>
  <c r="B107" i="9"/>
  <c r="E110" i="9"/>
  <c r="B110" i="9" s="1"/>
  <c r="E117" i="9"/>
  <c r="B117" i="9" s="1"/>
  <c r="F221" i="9"/>
  <c r="F245" i="9"/>
  <c r="F269" i="9"/>
  <c r="E286" i="9"/>
  <c r="G379" i="1"/>
  <c r="G385" i="1"/>
  <c r="G391" i="1"/>
  <c r="G397" i="1"/>
  <c r="G405" i="1"/>
  <c r="G416" i="1"/>
  <c r="G422" i="1"/>
  <c r="G428" i="1"/>
  <c r="G434" i="1"/>
  <c r="G440" i="1"/>
  <c r="G446" i="1"/>
  <c r="G511" i="1"/>
  <c r="G515" i="1"/>
  <c r="G519" i="1"/>
  <c r="H748" i="1"/>
  <c r="H753" i="1"/>
  <c r="H764" i="1"/>
  <c r="H769" i="1"/>
  <c r="H780" i="1"/>
  <c r="H785" i="1"/>
  <c r="J1442" i="1"/>
  <c r="H1473" i="1"/>
  <c r="E143" i="9"/>
  <c r="B143" i="9" s="1"/>
  <c r="E625" i="4"/>
  <c r="D619" i="1" s="1"/>
  <c r="E68" i="5"/>
  <c r="F149" i="5"/>
  <c r="D238" i="5"/>
  <c r="D114" i="6"/>
  <c r="C1408" i="1" s="1"/>
  <c r="G1408" i="1" s="1"/>
  <c r="E36" i="9"/>
  <c r="B36" i="9" s="1"/>
  <c r="E64" i="9"/>
  <c r="B64" i="9" s="1"/>
  <c r="E96" i="9"/>
  <c r="B96" i="9" s="1"/>
  <c r="E130" i="9"/>
  <c r="B130" i="9" s="1"/>
  <c r="F225" i="9"/>
  <c r="B225" i="9" s="1"/>
  <c r="F249" i="9"/>
  <c r="G759" i="1"/>
  <c r="G775" i="1"/>
  <c r="G791" i="1"/>
  <c r="G1442" i="1"/>
  <c r="I1442" i="1" s="1"/>
  <c r="J1447" i="1"/>
  <c r="G1451" i="1"/>
  <c r="H1465" i="1"/>
  <c r="H1474" i="1"/>
  <c r="H1523" i="1"/>
  <c r="H1577" i="1"/>
  <c r="B27" i="9"/>
  <c r="E58" i="9"/>
  <c r="E65" i="9"/>
  <c r="B65" i="9" s="1"/>
  <c r="E68" i="9"/>
  <c r="B68" i="9" s="1"/>
  <c r="E72" i="9"/>
  <c r="B72" i="9" s="1"/>
  <c r="E90" i="9"/>
  <c r="E97" i="9"/>
  <c r="B97" i="9" s="1"/>
  <c r="E100" i="9"/>
  <c r="B100" i="9" s="1"/>
  <c r="B125" i="9"/>
  <c r="E149" i="9"/>
  <c r="B149" i="9" s="1"/>
  <c r="F229" i="9"/>
  <c r="F253" i="9"/>
  <c r="B303" i="9"/>
  <c r="G1447" i="1"/>
  <c r="I1447" i="1" s="1"/>
  <c r="H1451" i="1"/>
  <c r="H1485" i="1"/>
  <c r="G1494" i="1"/>
  <c r="G1500" i="1"/>
  <c r="H1510" i="1"/>
  <c r="G1516" i="1"/>
  <c r="H1539" i="1"/>
  <c r="H1547" i="1"/>
  <c r="H1563" i="1"/>
  <c r="D152" i="4"/>
  <c r="F300" i="4"/>
  <c r="E421" i="4"/>
  <c r="D415" i="1" s="1"/>
  <c r="G415" i="1" s="1"/>
  <c r="F13" i="5"/>
  <c r="G381" i="1"/>
  <c r="G387" i="1"/>
  <c r="G393" i="1"/>
  <c r="G399" i="1"/>
  <c r="G411" i="1"/>
  <c r="G418" i="1"/>
  <c r="G424" i="1"/>
  <c r="G430" i="1"/>
  <c r="G436" i="1"/>
  <c r="G442" i="1"/>
  <c r="G448" i="1"/>
  <c r="H563" i="1"/>
  <c r="H567" i="1"/>
  <c r="H571" i="1"/>
  <c r="H575" i="1"/>
  <c r="H579" i="1"/>
  <c r="H583" i="1"/>
  <c r="H615" i="1"/>
  <c r="G1118" i="1"/>
  <c r="G1387" i="1"/>
  <c r="G1403" i="1"/>
  <c r="G1419" i="1"/>
  <c r="G1457" i="1"/>
  <c r="H1466" i="1"/>
  <c r="G1475" i="1"/>
  <c r="H1525" i="1"/>
  <c r="G1556" i="1"/>
  <c r="F59" i="4"/>
  <c r="D124" i="4"/>
  <c r="E62" i="9"/>
  <c r="B62" i="9" s="1"/>
  <c r="E69" i="9"/>
  <c r="B69" i="9" s="1"/>
  <c r="E94" i="9"/>
  <c r="B94" i="9" s="1"/>
  <c r="E101" i="9"/>
  <c r="B101" i="9" s="1"/>
  <c r="E157" i="9"/>
  <c r="B157" i="9" s="1"/>
  <c r="F233" i="9"/>
  <c r="F257" i="9"/>
  <c r="E283" i="9"/>
  <c r="B283" i="9" s="1"/>
  <c r="E296" i="9"/>
  <c r="B296" i="9" s="1"/>
  <c r="G344" i="1"/>
  <c r="G351" i="1"/>
  <c r="G357" i="1"/>
  <c r="H412" i="1"/>
  <c r="H504" i="1"/>
  <c r="H508" i="1"/>
  <c r="G760" i="1"/>
  <c r="G776" i="1"/>
  <c r="H1393" i="1"/>
  <c r="H1409" i="1"/>
  <c r="G1443" i="1"/>
  <c r="H1452" i="1"/>
  <c r="H1462" i="1"/>
  <c r="G1471" i="1"/>
  <c r="H1511" i="1"/>
  <c r="F153" i="4"/>
  <c r="E529" i="4"/>
  <c r="D523" i="1" s="1"/>
  <c r="F135" i="5"/>
  <c r="D38" i="7"/>
  <c r="E73" i="9"/>
  <c r="B73" i="9" s="1"/>
  <c r="E98" i="9"/>
  <c r="E105" i="9"/>
  <c r="B105" i="9" s="1"/>
  <c r="B146" i="9"/>
  <c r="F223" i="9"/>
  <c r="F247" i="9"/>
  <c r="F271" i="9"/>
  <c r="F107" i="4"/>
  <c r="D224" i="4"/>
  <c r="D351" i="4"/>
  <c r="D146" i="5"/>
  <c r="E89" i="6"/>
  <c r="D1383" i="1" s="1"/>
  <c r="E138" i="9"/>
  <c r="B138" i="9" s="1"/>
  <c r="F237" i="9"/>
  <c r="F261" i="9"/>
  <c r="G1580" i="1"/>
  <c r="G1576" i="1"/>
  <c r="G1508" i="1"/>
  <c r="G1490" i="1"/>
  <c r="H1551" i="1"/>
  <c r="G1530" i="1"/>
  <c r="G1532" i="1"/>
  <c r="H1529" i="1"/>
  <c r="H1515" i="1"/>
  <c r="G1504" i="1"/>
  <c r="G1499" i="1"/>
  <c r="H1499" i="1"/>
  <c r="G1502" i="1"/>
  <c r="C1501" i="1"/>
  <c r="G1486" i="1"/>
  <c r="G1481" i="1"/>
  <c r="H1481" i="1"/>
  <c r="H1483" i="1"/>
  <c r="H200" i="1"/>
  <c r="G200" i="1"/>
  <c r="H208" i="1"/>
  <c r="G208" i="1"/>
  <c r="H261" i="1"/>
  <c r="G261" i="1"/>
  <c r="H545" i="1"/>
  <c r="G545" i="1"/>
  <c r="H553" i="1"/>
  <c r="G553" i="1"/>
  <c r="H622" i="1"/>
  <c r="G622" i="1"/>
  <c r="H626" i="1"/>
  <c r="G626" i="1"/>
  <c r="G47" i="1"/>
  <c r="G50" i="1"/>
  <c r="G55" i="1"/>
  <c r="G59" i="1"/>
  <c r="G62" i="1"/>
  <c r="G65" i="1"/>
  <c r="G68" i="1"/>
  <c r="G73" i="1"/>
  <c r="G76" i="1"/>
  <c r="G79" i="1"/>
  <c r="G84" i="1"/>
  <c r="G87" i="1"/>
  <c r="G92" i="1"/>
  <c r="G114" i="1"/>
  <c r="G145" i="1"/>
  <c r="H217" i="1"/>
  <c r="G217" i="1"/>
  <c r="H227" i="1"/>
  <c r="G227" i="1"/>
  <c r="H235" i="1"/>
  <c r="G235" i="1"/>
  <c r="H241" i="1"/>
  <c r="G241" i="1"/>
  <c r="H247" i="1"/>
  <c r="G247" i="1"/>
  <c r="H255" i="1"/>
  <c r="G255" i="1"/>
  <c r="H452" i="1"/>
  <c r="G45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50" i="1"/>
  <c r="G750" i="1"/>
  <c r="H766" i="1"/>
  <c r="G766" i="1"/>
  <c r="H782" i="1"/>
  <c r="G782"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117" i="1"/>
  <c r="G1117" i="1"/>
  <c r="H194" i="1"/>
  <c r="G194" i="1"/>
  <c r="H198" i="1"/>
  <c r="G198" i="1"/>
  <c r="H204" i="1"/>
  <c r="G204" i="1"/>
  <c r="H210" i="1"/>
  <c r="G210" i="1"/>
  <c r="H527" i="1"/>
  <c r="G527" i="1"/>
  <c r="H531" i="1"/>
  <c r="G531" i="1"/>
  <c r="H535" i="1"/>
  <c r="G535" i="1"/>
  <c r="H541" i="1"/>
  <c r="G541" i="1"/>
  <c r="H547" i="1"/>
  <c r="G547" i="1"/>
  <c r="H551" i="1"/>
  <c r="G551" i="1"/>
  <c r="H555" i="1"/>
  <c r="G555" i="1"/>
  <c r="H559" i="1"/>
  <c r="G559" i="1"/>
  <c r="H624" i="1"/>
  <c r="G624" i="1"/>
  <c r="G307" i="9"/>
  <c r="E307" i="9" s="1"/>
  <c r="B307" i="9" s="1"/>
  <c r="F177" i="5"/>
  <c r="C1154" i="1"/>
  <c r="H309" i="9"/>
  <c r="E176" i="5"/>
  <c r="D1167" i="1"/>
  <c r="G48" i="1"/>
  <c r="G52" i="1"/>
  <c r="G54" i="1"/>
  <c r="G57" i="1"/>
  <c r="G60" i="1"/>
  <c r="G63" i="1"/>
  <c r="G66" i="1"/>
  <c r="G69" i="1"/>
  <c r="G71" i="1"/>
  <c r="G75" i="1"/>
  <c r="G78" i="1"/>
  <c r="G81" i="1"/>
  <c r="G83" i="1"/>
  <c r="G86" i="1"/>
  <c r="G89" i="1"/>
  <c r="G91" i="1"/>
  <c r="G110" i="1"/>
  <c r="G133" i="1"/>
  <c r="G137" i="1"/>
  <c r="G141" i="1"/>
  <c r="G163" i="1"/>
  <c r="G179" i="1"/>
  <c r="G183" i="1"/>
  <c r="G187" i="1"/>
  <c r="H215" i="1"/>
  <c r="G215" i="1"/>
  <c r="H221" i="1"/>
  <c r="G221" i="1"/>
  <c r="H225" i="1"/>
  <c r="G225" i="1"/>
  <c r="H233" i="1"/>
  <c r="G233" i="1"/>
  <c r="H239" i="1"/>
  <c r="G239" i="1"/>
  <c r="H245" i="1"/>
  <c r="G245" i="1"/>
  <c r="H249" i="1"/>
  <c r="G249" i="1"/>
  <c r="H253" i="1"/>
  <c r="G253" i="1"/>
  <c r="H257" i="1"/>
  <c r="G257" i="1"/>
  <c r="G5" i="1"/>
  <c r="G7" i="1"/>
  <c r="G10" i="1"/>
  <c r="G12" i="1"/>
  <c r="G14" i="1"/>
  <c r="G17" i="1"/>
  <c r="G19" i="1"/>
  <c r="G21" i="1"/>
  <c r="G24" i="1"/>
  <c r="G26" i="1"/>
  <c r="G28" i="1"/>
  <c r="G31" i="1"/>
  <c r="G33" i="1"/>
  <c r="G35" i="1"/>
  <c r="G38" i="1"/>
  <c r="G43" i="1"/>
  <c r="G45" i="1"/>
  <c r="H56" i="1"/>
  <c r="H58" i="1"/>
  <c r="H61" i="1"/>
  <c r="H67" i="1"/>
  <c r="H80" i="1"/>
  <c r="H82" i="1"/>
  <c r="H85" i="1"/>
  <c r="H88" i="1"/>
  <c r="H90" i="1"/>
  <c r="H93" i="1"/>
  <c r="H94" i="1"/>
  <c r="G98" i="1"/>
  <c r="G105" i="1"/>
  <c r="G109" i="1"/>
  <c r="G113" i="1"/>
  <c r="G117" i="1"/>
  <c r="G121" i="1"/>
  <c r="G125" i="1"/>
  <c r="G132" i="1"/>
  <c r="G136" i="1"/>
  <c r="G140" i="1"/>
  <c r="G144" i="1"/>
  <c r="G151" i="1"/>
  <c r="G155" i="1"/>
  <c r="G162" i="1"/>
  <c r="G166" i="1"/>
  <c r="G170" i="1"/>
  <c r="G174" i="1"/>
  <c r="G178" i="1"/>
  <c r="G182" i="1"/>
  <c r="G186" i="1"/>
  <c r="H193" i="1"/>
  <c r="G193" i="1"/>
  <c r="H195" i="1"/>
  <c r="G195" i="1"/>
  <c r="H197" i="1"/>
  <c r="G197" i="1"/>
  <c r="H199" i="1"/>
  <c r="G199" i="1"/>
  <c r="H201" i="1"/>
  <c r="G201" i="1"/>
  <c r="H203" i="1"/>
  <c r="G203" i="1"/>
  <c r="H205" i="1"/>
  <c r="G205" i="1"/>
  <c r="H207" i="1"/>
  <c r="G207" i="1"/>
  <c r="H209" i="1"/>
  <c r="G209" i="1"/>
  <c r="H260" i="1"/>
  <c r="G260" i="1"/>
  <c r="H415" i="1"/>
  <c r="H417" i="1"/>
  <c r="H419" i="1"/>
  <c r="H421" i="1"/>
  <c r="H423" i="1"/>
  <c r="H425" i="1"/>
  <c r="H427" i="1"/>
  <c r="H429" i="1"/>
  <c r="H431" i="1"/>
  <c r="H433" i="1"/>
  <c r="H435" i="1"/>
  <c r="H437" i="1"/>
  <c r="H439" i="1"/>
  <c r="H441" i="1"/>
  <c r="H443" i="1"/>
  <c r="H445" i="1"/>
  <c r="H447" i="1"/>
  <c r="H449"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631" i="1"/>
  <c r="G631" i="1"/>
  <c r="H196" i="1"/>
  <c r="G196" i="1"/>
  <c r="H202" i="1"/>
  <c r="G202" i="1"/>
  <c r="H206" i="1"/>
  <c r="G206" i="1"/>
  <c r="H525" i="1"/>
  <c r="G525" i="1"/>
  <c r="H529" i="1"/>
  <c r="G529" i="1"/>
  <c r="H533" i="1"/>
  <c r="G533" i="1"/>
  <c r="H537" i="1"/>
  <c r="G537" i="1"/>
  <c r="H539" i="1"/>
  <c r="G539" i="1"/>
  <c r="H543" i="1"/>
  <c r="G543" i="1"/>
  <c r="H549" i="1"/>
  <c r="G549" i="1"/>
  <c r="H557" i="1"/>
  <c r="G557" i="1"/>
  <c r="H620" i="1"/>
  <c r="G620" i="1"/>
  <c r="H628" i="1"/>
  <c r="G628" i="1"/>
  <c r="H310" i="9"/>
  <c r="D1183" i="1"/>
  <c r="E237" i="5"/>
  <c r="D1215" i="1"/>
  <c r="G49" i="1"/>
  <c r="G51" i="1"/>
  <c r="G53" i="1"/>
  <c r="G64" i="1"/>
  <c r="G70" i="1"/>
  <c r="G72" i="1"/>
  <c r="G74" i="1"/>
  <c r="G77" i="1"/>
  <c r="G95" i="1"/>
  <c r="G99" i="1"/>
  <c r="G106" i="1"/>
  <c r="G118" i="1"/>
  <c r="G122" i="1"/>
  <c r="G126" i="1"/>
  <c r="G152" i="1"/>
  <c r="G156" i="1"/>
  <c r="G167" i="1"/>
  <c r="G171" i="1"/>
  <c r="G175" i="1"/>
  <c r="H190" i="1"/>
  <c r="G190" i="1"/>
  <c r="H213" i="1"/>
  <c r="G213" i="1"/>
  <c r="H219" i="1"/>
  <c r="G219" i="1"/>
  <c r="H223" i="1"/>
  <c r="G223" i="1"/>
  <c r="H229" i="1"/>
  <c r="G229" i="1"/>
  <c r="H231" i="1"/>
  <c r="G231" i="1"/>
  <c r="H237" i="1"/>
  <c r="G237" i="1"/>
  <c r="H243" i="1"/>
  <c r="G243" i="1"/>
  <c r="H251" i="1"/>
  <c r="G251" i="1"/>
  <c r="G4" i="1"/>
  <c r="G6" i="1"/>
  <c r="G8" i="1"/>
  <c r="G9" i="1"/>
  <c r="G11" i="1"/>
  <c r="G13" i="1"/>
  <c r="G15" i="1"/>
  <c r="G16" i="1"/>
  <c r="G18" i="1"/>
  <c r="G20" i="1"/>
  <c r="G22" i="1"/>
  <c r="G23" i="1"/>
  <c r="G25" i="1"/>
  <c r="G27" i="1"/>
  <c r="G29" i="1"/>
  <c r="G30" i="1"/>
  <c r="G32" i="1"/>
  <c r="G34" i="1"/>
  <c r="G36" i="1"/>
  <c r="G37" i="1"/>
  <c r="G39" i="1"/>
  <c r="G41" i="1"/>
  <c r="G42" i="1"/>
  <c r="G44" i="1"/>
  <c r="G97" i="1"/>
  <c r="G101" i="1"/>
  <c r="G104" i="1"/>
  <c r="G108" i="1"/>
  <c r="G112" i="1"/>
  <c r="G116" i="1"/>
  <c r="G124" i="1"/>
  <c r="G128" i="1"/>
  <c r="G131" i="1"/>
  <c r="G135" i="1"/>
  <c r="G139" i="1"/>
  <c r="G143" i="1"/>
  <c r="G150" i="1"/>
  <c r="G154" i="1"/>
  <c r="G158" i="1"/>
  <c r="G161" i="1"/>
  <c r="G165" i="1"/>
  <c r="G169" i="1"/>
  <c r="G173" i="1"/>
  <c r="G177" i="1"/>
  <c r="G181" i="1"/>
  <c r="G185" i="1"/>
  <c r="G189" i="1"/>
  <c r="H191" i="1"/>
  <c r="G191"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3" i="1"/>
  <c r="H265" i="1"/>
  <c r="H267" i="1"/>
  <c r="H269" i="1"/>
  <c r="H271" i="1"/>
  <c r="H273" i="1"/>
  <c r="H275" i="1"/>
  <c r="H277" i="1"/>
  <c r="H279" i="1"/>
  <c r="H281" i="1"/>
  <c r="H283" i="1"/>
  <c r="H295" i="1"/>
  <c r="H297" i="1"/>
  <c r="H299" i="1"/>
  <c r="H301" i="1"/>
  <c r="H303" i="1"/>
  <c r="H305"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H405" i="1"/>
  <c r="H411" i="1"/>
  <c r="H413" i="1"/>
  <c r="H451" i="1"/>
  <c r="G451" i="1"/>
  <c r="H616" i="1"/>
  <c r="G616" i="1"/>
  <c r="H618" i="1"/>
  <c r="G618" i="1"/>
  <c r="H754" i="1"/>
  <c r="G754" i="1"/>
  <c r="H770" i="1"/>
  <c r="G770" i="1"/>
  <c r="H786" i="1"/>
  <c r="G786" i="1"/>
  <c r="H621" i="1"/>
  <c r="G621" i="1"/>
  <c r="H623" i="1"/>
  <c r="G623" i="1"/>
  <c r="H625" i="1"/>
  <c r="G625" i="1"/>
  <c r="H627" i="1"/>
  <c r="G627" i="1"/>
  <c r="H632" i="1"/>
  <c r="G632"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58" i="1"/>
  <c r="G758" i="1"/>
  <c r="H774" i="1"/>
  <c r="G774" i="1"/>
  <c r="H790" i="1"/>
  <c r="G790" i="1"/>
  <c r="H617" i="1"/>
  <c r="G617" i="1"/>
  <c r="H762" i="1"/>
  <c r="G762" i="1"/>
  <c r="H778" i="1"/>
  <c r="G778"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21" i="1"/>
  <c r="G1121" i="1"/>
  <c r="J1479" i="1"/>
  <c r="H1479" i="1"/>
  <c r="G1479" i="1"/>
  <c r="I1479" i="1" s="1"/>
  <c r="G1489" i="1"/>
  <c r="H1489" i="1"/>
  <c r="G1505" i="1"/>
  <c r="H1505" i="1"/>
  <c r="G1559" i="1"/>
  <c r="H1559"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125" i="1"/>
  <c r="G1125" i="1"/>
  <c r="G1476" i="1"/>
  <c r="I1476" i="1" s="1"/>
  <c r="H1476" i="1"/>
  <c r="J1476" i="1"/>
  <c r="H747" i="1"/>
  <c r="G749" i="1"/>
  <c r="H751" i="1"/>
  <c r="G753" i="1"/>
  <c r="H755" i="1"/>
  <c r="G757" i="1"/>
  <c r="H759" i="1"/>
  <c r="G761" i="1"/>
  <c r="H763" i="1"/>
  <c r="G765" i="1"/>
  <c r="H767" i="1"/>
  <c r="G769" i="1"/>
  <c r="H771" i="1"/>
  <c r="G773" i="1"/>
  <c r="H775" i="1"/>
  <c r="G777" i="1"/>
  <c r="H779" i="1"/>
  <c r="G781" i="1"/>
  <c r="H783" i="1"/>
  <c r="G785" i="1"/>
  <c r="H787" i="1"/>
  <c r="G789" i="1"/>
  <c r="H791"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398" i="1"/>
  <c r="G1398" i="1"/>
  <c r="H1414" i="1"/>
  <c r="G1414" i="1"/>
  <c r="H1434" i="1"/>
  <c r="G1434"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6" i="1"/>
  <c r="G1386" i="1"/>
  <c r="H1402" i="1"/>
  <c r="G1402" i="1"/>
  <c r="H1418" i="1"/>
  <c r="G1418" i="1"/>
  <c r="J1455" i="1"/>
  <c r="H1455" i="1"/>
  <c r="G1455" i="1"/>
  <c r="G1487" i="1"/>
  <c r="H1487" i="1"/>
  <c r="G1503" i="1"/>
  <c r="H1503" i="1"/>
  <c r="G1533" i="1"/>
  <c r="H1533" i="1"/>
  <c r="G1549" i="1"/>
  <c r="H1549" i="1"/>
  <c r="H1554" i="1"/>
  <c r="G1554" i="1"/>
  <c r="E6" i="5"/>
  <c r="I20" i="3"/>
  <c r="H1115" i="1"/>
  <c r="H1119" i="1"/>
  <c r="H1123" i="1"/>
  <c r="H1127" i="1"/>
  <c r="H1390" i="1"/>
  <c r="G1390" i="1"/>
  <c r="H1406" i="1"/>
  <c r="G1406" i="1"/>
  <c r="H1422" i="1"/>
  <c r="G1422" i="1"/>
  <c r="H1426" i="1"/>
  <c r="G1426" i="1"/>
  <c r="H1438" i="1"/>
  <c r="G1438" i="1"/>
  <c r="J1440" i="1"/>
  <c r="H1440" i="1"/>
  <c r="G1440" i="1"/>
  <c r="J1444" i="1"/>
  <c r="H1444" i="1"/>
  <c r="G1444" i="1"/>
  <c r="G1456" i="1"/>
  <c r="H1456" i="1"/>
  <c r="J1459" i="1"/>
  <c r="H1459" i="1"/>
  <c r="G1459" i="1"/>
  <c r="I1459" i="1" s="1"/>
  <c r="G1531" i="1"/>
  <c r="H1531" i="1"/>
  <c r="G1543" i="1"/>
  <c r="H1543" i="1"/>
  <c r="H1574" i="1"/>
  <c r="G1574" i="1"/>
  <c r="H1579" i="1"/>
  <c r="G1579" i="1"/>
  <c r="H1114" i="1"/>
  <c r="G1116" i="1"/>
  <c r="H1118" i="1"/>
  <c r="G1120" i="1"/>
  <c r="H1122" i="1"/>
  <c r="H1126"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94" i="1"/>
  <c r="G1394" i="1"/>
  <c r="H1410" i="1"/>
  <c r="G1410" i="1"/>
  <c r="H1430" i="1"/>
  <c r="G1430" i="1"/>
  <c r="H1454" i="1"/>
  <c r="G1454" i="1"/>
  <c r="G1460" i="1"/>
  <c r="H1460" i="1"/>
  <c r="G1565" i="1"/>
  <c r="H1565" i="1"/>
  <c r="H1570" i="1"/>
  <c r="G1570" i="1"/>
  <c r="F37" i="4"/>
  <c r="D7" i="4"/>
  <c r="F339" i="4"/>
  <c r="D311" i="4"/>
  <c r="D625" i="4"/>
  <c r="F632" i="4"/>
  <c r="J1441" i="1"/>
  <c r="J1446" i="1"/>
  <c r="J1450" i="1"/>
  <c r="J1463" i="1"/>
  <c r="J1467" i="1"/>
  <c r="J1471" i="1"/>
  <c r="G1545" i="1"/>
  <c r="H1545" i="1"/>
  <c r="H1550" i="1"/>
  <c r="G1550" i="1"/>
  <c r="G1561" i="1"/>
  <c r="H1561" i="1"/>
  <c r="H1566" i="1"/>
  <c r="G1566" i="1"/>
  <c r="E7" i="4"/>
  <c r="F8" i="4"/>
  <c r="F120" i="4"/>
  <c r="D106" i="4"/>
  <c r="H27" i="3"/>
  <c r="F114" i="6"/>
  <c r="H1384" i="1"/>
  <c r="H1388" i="1"/>
  <c r="H1392" i="1"/>
  <c r="H1396" i="1"/>
  <c r="H1400" i="1"/>
  <c r="H1404" i="1"/>
  <c r="H1408" i="1"/>
  <c r="H1412" i="1"/>
  <c r="H1416" i="1"/>
  <c r="H1420" i="1"/>
  <c r="H1424" i="1"/>
  <c r="H1428" i="1"/>
  <c r="H1432" i="1"/>
  <c r="G1449" i="1"/>
  <c r="I1449" i="1" s="1"/>
  <c r="G1458" i="1"/>
  <c r="I1458" i="1" s="1"/>
  <c r="J1458" i="1"/>
  <c r="G1462" i="1"/>
  <c r="I1462" i="1" s="1"/>
  <c r="G1466" i="1"/>
  <c r="I1466" i="1" s="1"/>
  <c r="G1470" i="1"/>
  <c r="G1474" i="1"/>
  <c r="I1474" i="1" s="1"/>
  <c r="G1478" i="1"/>
  <c r="I1478" i="1" s="1"/>
  <c r="J1478" i="1"/>
  <c r="H1491" i="1"/>
  <c r="H1493" i="1"/>
  <c r="H1507" i="1"/>
  <c r="H1509" i="1"/>
  <c r="H1535" i="1"/>
  <c r="H1537" i="1"/>
  <c r="G1541" i="1"/>
  <c r="H1541" i="1"/>
  <c r="H1546" i="1"/>
  <c r="G1546" i="1"/>
  <c r="H1555" i="1"/>
  <c r="G1557" i="1"/>
  <c r="H1557" i="1"/>
  <c r="H1562" i="1"/>
  <c r="G1562" i="1"/>
  <c r="H1571" i="1"/>
  <c r="G1385" i="1"/>
  <c r="H1387" i="1"/>
  <c r="G1389" i="1"/>
  <c r="H1391" i="1"/>
  <c r="G1393" i="1"/>
  <c r="H1395" i="1"/>
  <c r="G1397" i="1"/>
  <c r="H1399" i="1"/>
  <c r="G1401" i="1"/>
  <c r="H1403" i="1"/>
  <c r="G1405" i="1"/>
  <c r="H1407" i="1"/>
  <c r="G1409" i="1"/>
  <c r="H1411" i="1"/>
  <c r="G1413" i="1"/>
  <c r="H1415" i="1"/>
  <c r="G1417" i="1"/>
  <c r="H1419" i="1"/>
  <c r="G1421" i="1"/>
  <c r="G1425" i="1"/>
  <c r="H1427" i="1"/>
  <c r="G1429" i="1"/>
  <c r="H1431" i="1"/>
  <c r="G1433" i="1"/>
  <c r="H1439" i="1"/>
  <c r="I1439" i="1" s="1"/>
  <c r="J1439" i="1"/>
  <c r="G1441" i="1"/>
  <c r="I1441" i="1" s="1"/>
  <c r="H1443" i="1"/>
  <c r="I1443" i="1" s="1"/>
  <c r="J1443" i="1"/>
  <c r="G1445" i="1"/>
  <c r="H1446" i="1"/>
  <c r="I1446" i="1" s="1"/>
  <c r="G1448" i="1"/>
  <c r="I1448" i="1" s="1"/>
  <c r="J1448" i="1"/>
  <c r="H1450" i="1"/>
  <c r="I1450" i="1" s="1"/>
  <c r="G1452" i="1"/>
  <c r="I1452" i="1" s="1"/>
  <c r="J1452" i="1"/>
  <c r="I1457" i="1"/>
  <c r="H1463" i="1"/>
  <c r="I1463" i="1" s="1"/>
  <c r="G1465" i="1"/>
  <c r="I1465" i="1" s="1"/>
  <c r="J1465" i="1"/>
  <c r="H1467" i="1"/>
  <c r="I1467" i="1" s="1"/>
  <c r="H1471" i="1"/>
  <c r="I1471" i="1" s="1"/>
  <c r="G1473" i="1"/>
  <c r="I1473" i="1" s="1"/>
  <c r="J1473" i="1"/>
  <c r="H1475" i="1"/>
  <c r="I1477" i="1"/>
  <c r="H1542" i="1"/>
  <c r="G1542" i="1"/>
  <c r="G1553" i="1"/>
  <c r="H1553" i="1"/>
  <c r="H1558" i="1"/>
  <c r="G1558" i="1"/>
  <c r="G1569" i="1"/>
  <c r="H1569" i="1"/>
  <c r="F70" i="5"/>
  <c r="D69" i="5"/>
  <c r="F36" i="6"/>
  <c r="D35" i="6"/>
  <c r="C1461" i="1"/>
  <c r="D22" i="7"/>
  <c r="H1578" i="1"/>
  <c r="G1578" i="1"/>
  <c r="F216" i="4"/>
  <c r="D215" i="4"/>
  <c r="F460" i="4"/>
  <c r="D459" i="4"/>
  <c r="E472" i="4"/>
  <c r="D466" i="1" s="1"/>
  <c r="D515" i="4"/>
  <c r="F522" i="4"/>
  <c r="F594" i="4"/>
  <c r="D593" i="4"/>
  <c r="D50" i="4"/>
  <c r="F82" i="4"/>
  <c r="D196" i="4"/>
  <c r="F252" i="4"/>
  <c r="F259" i="4"/>
  <c r="F312" i="4"/>
  <c r="D350" i="4"/>
  <c r="E363" i="4"/>
  <c r="E459" i="4"/>
  <c r="D453" i="1" s="1"/>
  <c r="D567" i="4"/>
  <c r="F574" i="4"/>
  <c r="E593" i="4"/>
  <c r="D587" i="1" s="1"/>
  <c r="D5" i="6"/>
  <c r="F10" i="6"/>
  <c r="D89" i="6"/>
  <c r="F94" i="6"/>
  <c r="D49" i="8"/>
  <c r="C1524" i="1" s="1"/>
  <c r="H1480" i="1"/>
  <c r="F83" i="4"/>
  <c r="F134" i="4"/>
  <c r="D133" i="4"/>
  <c r="H21" i="9"/>
  <c r="F177" i="4"/>
  <c r="D163" i="4"/>
  <c r="F188" i="4"/>
  <c r="F264" i="4"/>
  <c r="D263" i="4"/>
  <c r="E311" i="4"/>
  <c r="E644" i="4"/>
  <c r="D638" i="1" s="1"/>
  <c r="F530" i="4"/>
  <c r="D529" i="4"/>
  <c r="F8" i="5"/>
  <c r="D7" i="5"/>
  <c r="F207" i="5"/>
  <c r="D206" i="5"/>
  <c r="D176" i="5" s="1"/>
  <c r="E141" i="6"/>
  <c r="F130" i="6"/>
  <c r="D129" i="6"/>
  <c r="D42" i="8"/>
  <c r="F416" i="4"/>
  <c r="F180" i="5"/>
  <c r="F190" i="5"/>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212" i="9"/>
  <c r="E212" i="9" s="1"/>
  <c r="B212" i="9" s="1"/>
  <c r="G208" i="9"/>
  <c r="E208" i="9" s="1"/>
  <c r="B208" i="9" s="1"/>
  <c r="G204" i="9"/>
  <c r="E204" i="9" s="1"/>
  <c r="B204" i="9" s="1"/>
  <c r="G200" i="9"/>
  <c r="E200" i="9" s="1"/>
  <c r="B200" i="9" s="1"/>
  <c r="G196" i="9"/>
  <c r="E196" i="9" s="1"/>
  <c r="B196" i="9" s="1"/>
  <c r="L192" i="9"/>
  <c r="F192" i="9" s="1"/>
  <c r="G209" i="9"/>
  <c r="E209" i="9" s="1"/>
  <c r="B209" i="9" s="1"/>
  <c r="G205" i="9"/>
  <c r="E205" i="9" s="1"/>
  <c r="B205" i="9" s="1"/>
  <c r="G201" i="9"/>
  <c r="E201" i="9" s="1"/>
  <c r="B201" i="9" s="1"/>
  <c r="G197" i="9"/>
  <c r="E197" i="9" s="1"/>
  <c r="B197" i="9" s="1"/>
  <c r="G193" i="9"/>
  <c r="E193" i="9" s="1"/>
  <c r="B193"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F213" i="9" s="1"/>
  <c r="B213" i="9" s="1"/>
  <c r="G210" i="9"/>
  <c r="E210" i="9" s="1"/>
  <c r="B210" i="9" s="1"/>
  <c r="G206" i="9"/>
  <c r="E206" i="9" s="1"/>
  <c r="B206" i="9" s="1"/>
  <c r="G202" i="9"/>
  <c r="E202" i="9" s="1"/>
  <c r="B202" i="9" s="1"/>
  <c r="G198" i="9"/>
  <c r="E198" i="9" s="1"/>
  <c r="B198" i="9" s="1"/>
  <c r="G194" i="9"/>
  <c r="E194" i="9" s="1"/>
  <c r="B194" i="9" s="1"/>
  <c r="G166" i="9"/>
  <c r="H165" i="9"/>
  <c r="G164" i="9"/>
  <c r="E164" i="9" s="1"/>
  <c r="B164" i="9" s="1"/>
  <c r="G162" i="9"/>
  <c r="E162" i="9" s="1"/>
  <c r="B162" i="9" s="1"/>
  <c r="G211" i="9"/>
  <c r="E211" i="9" s="1"/>
  <c r="B211" i="9" s="1"/>
  <c r="G203" i="9"/>
  <c r="E203" i="9" s="1"/>
  <c r="B203" i="9" s="1"/>
  <c r="G195" i="9"/>
  <c r="E195" i="9" s="1"/>
  <c r="B195" i="9" s="1"/>
  <c r="G165" i="9"/>
  <c r="G163" i="9"/>
  <c r="E163" i="9" s="1"/>
  <c r="B163" i="9" s="1"/>
  <c r="G161" i="9"/>
  <c r="E161" i="9" s="1"/>
  <c r="B161" i="9" s="1"/>
  <c r="G207" i="9"/>
  <c r="E207" i="9" s="1"/>
  <c r="B207" i="9" s="1"/>
  <c r="E289" i="9"/>
  <c r="B289" i="9" s="1"/>
  <c r="I10" i="9"/>
  <c r="E28" i="9"/>
  <c r="B28" i="9" s="1"/>
  <c r="B34" i="9"/>
  <c r="E44" i="9"/>
  <c r="B44" i="9" s="1"/>
  <c r="B50" i="9"/>
  <c r="B58" i="9"/>
  <c r="B66" i="9"/>
  <c r="B74" i="9"/>
  <c r="B82" i="9"/>
  <c r="B90" i="9"/>
  <c r="B98" i="9"/>
  <c r="B106" i="9"/>
  <c r="B114" i="9"/>
  <c r="E24" i="9"/>
  <c r="B24" i="9" s="1"/>
  <c r="B30" i="9"/>
  <c r="E40" i="9"/>
  <c r="B40" i="9" s="1"/>
  <c r="B118" i="9"/>
  <c r="G199" i="9"/>
  <c r="E199" i="9" s="1"/>
  <c r="B199" i="9" s="1"/>
  <c r="B286" i="9"/>
  <c r="E120" i="9"/>
  <c r="B120" i="9" s="1"/>
  <c r="E124" i="9"/>
  <c r="B124" i="9" s="1"/>
  <c r="E128" i="9"/>
  <c r="B128" i="9" s="1"/>
  <c r="E132" i="9"/>
  <c r="B132" i="9" s="1"/>
  <c r="E136" i="9"/>
  <c r="B136" i="9" s="1"/>
  <c r="E140" i="9"/>
  <c r="B140" i="9" s="1"/>
  <c r="E144" i="9"/>
  <c r="B144" i="9" s="1"/>
  <c r="E152" i="9"/>
  <c r="B152" i="9" s="1"/>
  <c r="E160" i="9"/>
  <c r="B160" i="9" s="1"/>
  <c r="B150" i="9"/>
  <c r="B158" i="9"/>
  <c r="E281" i="9"/>
  <c r="B281" i="9" s="1"/>
  <c r="E308" i="9"/>
  <c r="B308" i="9" s="1"/>
  <c r="B215" i="9"/>
  <c r="B217" i="9"/>
  <c r="B219" i="9"/>
  <c r="B221" i="9"/>
  <c r="B223" i="9"/>
  <c r="B227" i="9"/>
  <c r="B229" i="9"/>
  <c r="B231" i="9"/>
  <c r="B233" i="9"/>
  <c r="B235" i="9"/>
  <c r="B237" i="9"/>
  <c r="B239" i="9"/>
  <c r="B241" i="9"/>
  <c r="B243" i="9"/>
  <c r="B245" i="9"/>
  <c r="B247" i="9"/>
  <c r="B249" i="9"/>
  <c r="B251" i="9"/>
  <c r="B253" i="9"/>
  <c r="B255" i="9"/>
  <c r="B257" i="9"/>
  <c r="B259" i="9"/>
  <c r="B261" i="9"/>
  <c r="B263" i="9"/>
  <c r="B265" i="9"/>
  <c r="B267" i="9"/>
  <c r="B269" i="9"/>
  <c r="B271" i="9"/>
  <c r="E292" i="9"/>
  <c r="B292" i="9" s="1"/>
  <c r="E294" i="9"/>
  <c r="B294" i="9" s="1"/>
  <c r="E298" i="9"/>
  <c r="B298" i="9" s="1"/>
  <c r="E302" i="9"/>
  <c r="B302" i="9" s="1"/>
  <c r="E306" i="9"/>
  <c r="B306" i="9" s="1"/>
  <c r="G637" i="1" l="1"/>
  <c r="F644" i="4"/>
  <c r="C638" i="1"/>
  <c r="F118" i="5"/>
  <c r="C1096" i="1"/>
  <c r="F484" i="4"/>
  <c r="C478" i="1"/>
  <c r="F245" i="5"/>
  <c r="C1222" i="1"/>
  <c r="H31" i="3"/>
  <c r="C1469" i="1"/>
  <c r="G1469" i="1" s="1"/>
  <c r="F152" i="4"/>
  <c r="G21" i="9"/>
  <c r="E21" i="9" s="1"/>
  <c r="B21" i="9" s="1"/>
  <c r="C148" i="1"/>
  <c r="D151" i="4"/>
  <c r="F146" i="5"/>
  <c r="C1124" i="1"/>
  <c r="H457" i="1"/>
  <c r="G457" i="1"/>
  <c r="F351" i="4"/>
  <c r="C346" i="1"/>
  <c r="E5" i="7"/>
  <c r="D1437" i="1"/>
  <c r="G1437" i="1" s="1"/>
  <c r="F224" i="4"/>
  <c r="C220" i="1"/>
  <c r="F124" i="4"/>
  <c r="C120" i="1"/>
  <c r="I1451" i="1"/>
  <c r="E528" i="4"/>
  <c r="E636" i="4" s="1"/>
  <c r="D630" i="1" s="1"/>
  <c r="I1460" i="1"/>
  <c r="F238" i="5"/>
  <c r="C1215" i="1"/>
  <c r="D237" i="5"/>
  <c r="F580" i="4"/>
  <c r="C574" i="1"/>
  <c r="E151" i="4"/>
  <c r="F44" i="4"/>
  <c r="C40" i="1"/>
  <c r="I1440" i="1"/>
  <c r="D1046" i="1"/>
  <c r="I21" i="3"/>
  <c r="F472" i="4"/>
  <c r="C466" i="1"/>
  <c r="I25" i="3"/>
  <c r="D1329" i="1"/>
  <c r="G309" i="9"/>
  <c r="E309" i="9" s="1"/>
  <c r="B309" i="9" s="1"/>
  <c r="C1167" i="1"/>
  <c r="F643" i="4"/>
  <c r="G1501" i="1"/>
  <c r="H1501" i="1"/>
  <c r="H17" i="3"/>
  <c r="D289" i="4"/>
  <c r="C147" i="1"/>
  <c r="F50" i="4"/>
  <c r="C46" i="1"/>
  <c r="H30" i="3"/>
  <c r="C1453" i="1"/>
  <c r="F7" i="4"/>
  <c r="D6" i="4"/>
  <c r="C3" i="1"/>
  <c r="F7" i="5"/>
  <c r="H20" i="3"/>
  <c r="C985" i="1"/>
  <c r="H638" i="1"/>
  <c r="G638" i="1"/>
  <c r="E350" i="4"/>
  <c r="F350" i="4" s="1"/>
  <c r="D358" i="1"/>
  <c r="H1461" i="1"/>
  <c r="G1461" i="1"/>
  <c r="E6" i="4"/>
  <c r="D3" i="1"/>
  <c r="F625" i="4"/>
  <c r="C619" i="1"/>
  <c r="I1456" i="1"/>
  <c r="H1524" i="1"/>
  <c r="G1524" i="1"/>
  <c r="F459" i="4"/>
  <c r="D420" i="4"/>
  <c r="C453" i="1"/>
  <c r="I23" i="3"/>
  <c r="D1214" i="1"/>
  <c r="E175" i="5"/>
  <c r="D1152" i="1" s="1"/>
  <c r="I22" i="3"/>
  <c r="D1153" i="1"/>
  <c r="E165" i="9"/>
  <c r="B165" i="9" s="1"/>
  <c r="E166" i="9"/>
  <c r="B166" i="9" s="1"/>
  <c r="B192" i="9"/>
  <c r="I34" i="3"/>
  <c r="C1517" i="1"/>
  <c r="I28" i="3"/>
  <c r="D1435" i="1"/>
  <c r="E298" i="4"/>
  <c r="D306" i="1"/>
  <c r="F89" i="6"/>
  <c r="C1383" i="1"/>
  <c r="D408" i="4"/>
  <c r="C345" i="1"/>
  <c r="F196" i="4"/>
  <c r="C192" i="1"/>
  <c r="F515" i="4"/>
  <c r="C509" i="1"/>
  <c r="F215" i="4"/>
  <c r="C211" i="1"/>
  <c r="F35" i="6"/>
  <c r="H25" i="3"/>
  <c r="C1329" i="1"/>
  <c r="F106" i="4"/>
  <c r="C102" i="1"/>
  <c r="E420" i="4"/>
  <c r="I1444" i="1"/>
  <c r="I1455" i="1"/>
  <c r="H1154" i="1"/>
  <c r="G1154" i="1"/>
  <c r="F129" i="6"/>
  <c r="C1423" i="1"/>
  <c r="F263" i="4"/>
  <c r="C259" i="1"/>
  <c r="H24" i="3"/>
  <c r="D141" i="6"/>
  <c r="G317" i="9" s="1"/>
  <c r="E317" i="9" s="1"/>
  <c r="F5" i="6"/>
  <c r="C1299" i="1"/>
  <c r="F69" i="5"/>
  <c r="D68" i="5"/>
  <c r="D6" i="5" s="1"/>
  <c r="C1047" i="1"/>
  <c r="F311" i="4"/>
  <c r="C306" i="1"/>
  <c r="H22" i="3"/>
  <c r="F176" i="5"/>
  <c r="D175" i="5"/>
  <c r="C1153" i="1"/>
  <c r="G310" i="9"/>
  <c r="E310" i="9" s="1"/>
  <c r="B310" i="9" s="1"/>
  <c r="F206" i="5"/>
  <c r="C1183" i="1"/>
  <c r="F529" i="4"/>
  <c r="D528" i="4"/>
  <c r="C523" i="1"/>
  <c r="D298" i="4"/>
  <c r="F163" i="4"/>
  <c r="C159" i="1"/>
  <c r="F133" i="4"/>
  <c r="C129" i="1"/>
  <c r="F567" i="4"/>
  <c r="C561" i="1"/>
  <c r="H19" i="9"/>
  <c r="E19" i="9" s="1"/>
  <c r="B19" i="9" s="1"/>
  <c r="F593" i="4"/>
  <c r="C587" i="1"/>
  <c r="H466" i="1"/>
  <c r="G466" i="1"/>
  <c r="D43" i="8"/>
  <c r="G313" i="9" s="1"/>
  <c r="E313" i="9" s="1"/>
  <c r="B313" i="9" s="1"/>
  <c r="D5" i="7"/>
  <c r="F363" i="4"/>
  <c r="H278" i="9"/>
  <c r="D984" i="1"/>
  <c r="D522" i="1" l="1"/>
  <c r="D147" i="1"/>
  <c r="E289" i="4"/>
  <c r="E291" i="4" s="1"/>
  <c r="D287" i="1" s="1"/>
  <c r="I17" i="3"/>
  <c r="G220" i="1"/>
  <c r="H220" i="1"/>
  <c r="G574" i="1"/>
  <c r="H574" i="1"/>
  <c r="H23" i="3"/>
  <c r="F237" i="5"/>
  <c r="C1214" i="1"/>
  <c r="G1214" i="1" s="1"/>
  <c r="I29" i="3"/>
  <c r="D1436" i="1"/>
  <c r="H1215" i="1"/>
  <c r="G1215" i="1"/>
  <c r="H346" i="1"/>
  <c r="G346" i="1"/>
  <c r="H1222" i="1"/>
  <c r="G1222" i="1"/>
  <c r="F151" i="4"/>
  <c r="G478" i="1"/>
  <c r="H478" i="1"/>
  <c r="H1469" i="1"/>
  <c r="H1124" i="1"/>
  <c r="G1124" i="1"/>
  <c r="H1096" i="1"/>
  <c r="G1096" i="1"/>
  <c r="H1437" i="1"/>
  <c r="G40" i="1"/>
  <c r="H40" i="1"/>
  <c r="G120" i="1"/>
  <c r="H120" i="1"/>
  <c r="H1167" i="1"/>
  <c r="G1167" i="1"/>
  <c r="G148" i="1"/>
  <c r="H148" i="1"/>
  <c r="H561" i="1"/>
  <c r="G561" i="1"/>
  <c r="F528" i="4"/>
  <c r="D636" i="4"/>
  <c r="C522" i="1"/>
  <c r="G315" i="9"/>
  <c r="E315" i="9" s="1"/>
  <c r="H29" i="3"/>
  <c r="C1436" i="1"/>
  <c r="G587" i="1"/>
  <c r="H587" i="1"/>
  <c r="H1299" i="1"/>
  <c r="G1299" i="1"/>
  <c r="H1329" i="1"/>
  <c r="G1329" i="1"/>
  <c r="H619" i="1"/>
  <c r="G619" i="1"/>
  <c r="G278" i="9"/>
  <c r="E278" i="9" s="1"/>
  <c r="G284" i="9"/>
  <c r="E284" i="9" s="1"/>
  <c r="B284" i="9" s="1"/>
  <c r="F6" i="5"/>
  <c r="C984" i="1"/>
  <c r="C1518" i="1"/>
  <c r="H11" i="3" s="1"/>
  <c r="I35" i="3"/>
  <c r="G312" i="9"/>
  <c r="E312" i="9" s="1"/>
  <c r="H129" i="1"/>
  <c r="G129" i="1"/>
  <c r="D407" i="4"/>
  <c r="F298" i="4"/>
  <c r="C293" i="1"/>
  <c r="H1183" i="1"/>
  <c r="G1183" i="1"/>
  <c r="H1153" i="1"/>
  <c r="G1153" i="1"/>
  <c r="H306" i="1"/>
  <c r="G306" i="1"/>
  <c r="H1047" i="1"/>
  <c r="G1047" i="1"/>
  <c r="H259" i="1"/>
  <c r="G259" i="1"/>
  <c r="E635" i="4"/>
  <c r="D629" i="1" s="1"/>
  <c r="D414" i="1"/>
  <c r="G509" i="1"/>
  <c r="H509" i="1"/>
  <c r="K1450" i="9"/>
  <c r="H1453" i="1"/>
  <c r="G1453" i="1"/>
  <c r="D291" i="4"/>
  <c r="F289" i="4"/>
  <c r="D413" i="4"/>
  <c r="C285" i="1"/>
  <c r="E316" i="9"/>
  <c r="B317" i="9"/>
  <c r="H1383" i="1"/>
  <c r="G1383" i="1"/>
  <c r="H523" i="1"/>
  <c r="G523" i="1"/>
  <c r="F175" i="5"/>
  <c r="C1152" i="1"/>
  <c r="H21" i="3"/>
  <c r="F68" i="5"/>
  <c r="C1046" i="1"/>
  <c r="F141" i="6"/>
  <c r="H28" i="3"/>
  <c r="C1435" i="1"/>
  <c r="H9" i="3" s="1"/>
  <c r="H102" i="1"/>
  <c r="G102" i="1"/>
  <c r="G1517" i="1"/>
  <c r="H1517" i="1"/>
  <c r="H453" i="1"/>
  <c r="G453" i="1"/>
  <c r="G358" i="1"/>
  <c r="H358" i="1"/>
  <c r="H985" i="1"/>
  <c r="G985" i="1"/>
  <c r="H3" i="1"/>
  <c r="G3" i="1"/>
  <c r="H159" i="1"/>
  <c r="G159" i="1"/>
  <c r="H1423" i="1"/>
  <c r="G1423" i="1"/>
  <c r="H211" i="1"/>
  <c r="G211" i="1"/>
  <c r="H192" i="1"/>
  <c r="G192" i="1"/>
  <c r="C403" i="1"/>
  <c r="E407" i="4"/>
  <c r="D402" i="1" s="1"/>
  <c r="D293" i="1"/>
  <c r="F420" i="4"/>
  <c r="D635" i="4"/>
  <c r="C414" i="1"/>
  <c r="E290" i="4"/>
  <c r="D286" i="1" s="1"/>
  <c r="I16" i="3"/>
  <c r="E412" i="4"/>
  <c r="D2" i="1"/>
  <c r="E408" i="4"/>
  <c r="D403" i="1" s="1"/>
  <c r="D345" i="1"/>
  <c r="G345" i="1" s="1"/>
  <c r="D412" i="4"/>
  <c r="F6" i="4"/>
  <c r="H16" i="3"/>
  <c r="D290" i="4"/>
  <c r="C2" i="1"/>
  <c r="H46" i="1"/>
  <c r="G46" i="1"/>
  <c r="H147" i="1"/>
  <c r="G147" i="1"/>
  <c r="F408" i="4" l="1"/>
  <c r="H1214" i="1"/>
  <c r="E413" i="4"/>
  <c r="E414" i="4" s="1"/>
  <c r="D409" i="1" s="1"/>
  <c r="D285" i="1"/>
  <c r="H285" i="1"/>
  <c r="G285" i="1"/>
  <c r="H1436" i="1"/>
  <c r="G1436" i="1"/>
  <c r="H1152" i="1"/>
  <c r="G1152" i="1"/>
  <c r="D640" i="4"/>
  <c r="D415" i="4"/>
  <c r="C408" i="1"/>
  <c r="F407" i="4"/>
  <c r="C402" i="1"/>
  <c r="K3" i="9"/>
  <c r="I9" i="3"/>
  <c r="E311" i="9"/>
  <c r="I11" i="3" s="1"/>
  <c r="B312" i="9"/>
  <c r="F636" i="4"/>
  <c r="C630" i="1"/>
  <c r="N3" i="9"/>
  <c r="H1046" i="1"/>
  <c r="G1046" i="1"/>
  <c r="H1518" i="1"/>
  <c r="G1518" i="1"/>
  <c r="E277" i="9"/>
  <c r="B278" i="9"/>
  <c r="B315" i="9"/>
  <c r="E314" i="9"/>
  <c r="I10" i="3" s="1"/>
  <c r="H345" i="1"/>
  <c r="G2" i="1"/>
  <c r="H2" i="1"/>
  <c r="D639" i="4"/>
  <c r="D414" i="4"/>
  <c r="F412" i="4"/>
  <c r="C407" i="1"/>
  <c r="H414" i="1"/>
  <c r="G414" i="1"/>
  <c r="F290" i="4"/>
  <c r="C286" i="1"/>
  <c r="E639" i="4"/>
  <c r="D407" i="1"/>
  <c r="F635" i="4"/>
  <c r="C629" i="1"/>
  <c r="H403" i="1"/>
  <c r="G403" i="1"/>
  <c r="H1435" i="1"/>
  <c r="G1435" i="1"/>
  <c r="F291" i="4"/>
  <c r="C287" i="1"/>
  <c r="H293" i="1"/>
  <c r="G293" i="1"/>
  <c r="H8" i="3"/>
  <c r="H984" i="1"/>
  <c r="G984" i="1"/>
  <c r="H522" i="1"/>
  <c r="G522" i="1"/>
  <c r="E640" i="4" l="1"/>
  <c r="D634" i="1" s="1"/>
  <c r="E415" i="4"/>
  <c r="D410" i="1" s="1"/>
  <c r="D408" i="1"/>
  <c r="H408" i="1" s="1"/>
  <c r="F413" i="4"/>
  <c r="H407" i="1"/>
  <c r="G407" i="1"/>
  <c r="F415" i="4"/>
  <c r="C410" i="1"/>
  <c r="H287" i="1"/>
  <c r="G287" i="1"/>
  <c r="H629" i="1"/>
  <c r="G629" i="1"/>
  <c r="H286" i="1"/>
  <c r="G286" i="1"/>
  <c r="H402" i="1"/>
  <c r="G402" i="1"/>
  <c r="D642" i="4"/>
  <c r="C634" i="1"/>
  <c r="D633" i="1"/>
  <c r="F414" i="4"/>
  <c r="C409" i="1"/>
  <c r="H630" i="1"/>
  <c r="G630" i="1"/>
  <c r="M3" i="9"/>
  <c r="I8" i="3"/>
  <c r="D641" i="4"/>
  <c r="F639" i="4"/>
  <c r="C633" i="1"/>
  <c r="E641" i="4" l="1"/>
  <c r="D635" i="1" s="1"/>
  <c r="F640" i="4"/>
  <c r="G408" i="1"/>
  <c r="E642" i="4"/>
  <c r="D636" i="1" s="1"/>
  <c r="D645" i="4"/>
  <c r="C635" i="1"/>
  <c r="H633" i="1"/>
  <c r="G633" i="1"/>
  <c r="D646" i="4"/>
  <c r="F642" i="4"/>
  <c r="C636" i="1"/>
  <c r="H410" i="1"/>
  <c r="G410" i="1"/>
  <c r="H409" i="1"/>
  <c r="G409" i="1"/>
  <c r="H634" i="1"/>
  <c r="G634" i="1"/>
  <c r="F641" i="4" l="1"/>
  <c r="E646" i="4"/>
  <c r="I19" i="3" s="1"/>
  <c r="E645" i="4"/>
  <c r="I18" i="3" s="1"/>
  <c r="H636" i="1"/>
  <c r="G636" i="1"/>
  <c r="H635" i="1"/>
  <c r="G635" i="1"/>
  <c r="H19" i="3"/>
  <c r="F646" i="4"/>
  <c r="C640" i="1"/>
  <c r="H18" i="3"/>
  <c r="C639" i="1"/>
  <c r="G276" i="9"/>
  <c r="E276" i="9" s="1"/>
  <c r="B276" i="9" s="1"/>
  <c r="D640" i="1" l="1"/>
  <c r="H640" i="1" s="1"/>
  <c r="F645" i="4"/>
  <c r="D639" i="1"/>
  <c r="H7" i="3" s="1"/>
  <c r="J3" i="9" s="1"/>
  <c r="G640" i="1" l="1"/>
  <c r="G639" i="1"/>
  <c r="H639" i="1"/>
  <c r="G274" i="9"/>
  <c r="L272" i="9"/>
  <c r="M272" i="9"/>
  <c r="H18" i="9"/>
  <c r="H274" i="9"/>
  <c r="G18" i="9"/>
  <c r="H17" i="9"/>
  <c r="L16" i="9"/>
  <c r="J5" i="9"/>
  <c r="I9" i="9"/>
  <c r="J11" i="9"/>
  <c r="K6" i="9"/>
  <c r="K13" i="9"/>
  <c r="I7" i="9"/>
  <c r="J9" i="9"/>
  <c r="G15" i="9"/>
  <c r="K9" i="9"/>
  <c r="I6" i="9"/>
  <c r="J17" i="9"/>
  <c r="I17" i="9"/>
  <c r="M16" i="9"/>
  <c r="I13" i="9"/>
  <c r="J8" i="9"/>
  <c r="K10" i="9"/>
  <c r="I11" i="9"/>
  <c r="J6" i="9"/>
  <c r="K12" i="9"/>
  <c r="J13" i="9"/>
  <c r="I8" i="9"/>
  <c r="M15" i="9"/>
  <c r="G17" i="9"/>
  <c r="H16" i="9"/>
  <c r="G16" i="9"/>
  <c r="L15" i="9"/>
  <c r="H15" i="9"/>
  <c r="K8" i="9"/>
  <c r="J12" i="9"/>
  <c r="K7" i="9"/>
  <c r="J10" i="9"/>
  <c r="K5" i="9"/>
  <c r="K11" i="9"/>
  <c r="I5" i="9"/>
  <c r="I12" i="9"/>
  <c r="J7" i="9"/>
  <c r="F15" i="9" l="1"/>
  <c r="F16" i="9"/>
  <c r="E15" i="9"/>
  <c r="E12" i="9"/>
  <c r="B12" i="9" s="1"/>
  <c r="E10" i="9"/>
  <c r="B10" i="9" s="1"/>
  <c r="E7" i="9"/>
  <c r="B7" i="9" s="1"/>
  <c r="E18" i="9"/>
  <c r="B18" i="9" s="1"/>
  <c r="F272" i="9"/>
  <c r="E17" i="9"/>
  <c r="B17" i="9" s="1"/>
  <c r="E5" i="9"/>
  <c r="E13" i="9"/>
  <c r="B13" i="9" s="1"/>
  <c r="E6" i="9"/>
  <c r="B6" i="9" s="1"/>
  <c r="E9" i="9"/>
  <c r="B9" i="9" s="1"/>
  <c r="E16" i="9"/>
  <c r="E8" i="9"/>
  <c r="B8" i="9" s="1"/>
  <c r="E11" i="9"/>
  <c r="B11" i="9" s="1"/>
  <c r="E274" i="9"/>
  <c r="F14" i="9" l="1"/>
  <c r="B16" i="9"/>
  <c r="B15" i="9"/>
  <c r="B274" i="9"/>
  <c r="E20" i="9"/>
  <c r="I7" i="3" s="1"/>
  <c r="B272" i="9"/>
  <c r="F20" i="9"/>
  <c r="E4" i="9"/>
  <c r="B5" i="9"/>
  <c r="E1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<sst xmlns="http://schemas.openxmlformats.org/spreadsheetml/2006/main" count="4360" uniqueCount="3422">
  <si>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</si>
  <si>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</si>
  <si>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</si>
  <si>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</si>
  <si>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</si>
  <si>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</si>
  <si>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</si>
  <si>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</si>
  <si>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</si>
  <si>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</si>
  <si>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</si>
  <si>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</si>
  <si>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</si>
  <si>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</si>
  <si>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</si>
  <si>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</si>
  <si>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</si>
  <si>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</si>
  <si>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</si>
  <si>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</si>
  <si>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</si>
  <si>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</si>
  <si>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</si>
  <si>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</si>
  <si>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</si>
  <si>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</si>
  <si>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</si>
  <si>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</si>
  <si>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</si>
  <si>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</si>
  <si>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</si>
  <si>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</si>
  <si>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</si>
  <si>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</si>
  <si>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</si>
  <si>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</si>
  <si>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</si>
  <si>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</si>
  <si>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</si>
  <si>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</si>
  <si>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</si>
  <si>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</si>
  <si>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</si>
  <si>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</si>
  <si>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</si>
  <si>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</si>
  <si>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</si>
  <si>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</si>
  <si>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</si>
  <si>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37324 - OPĆINA VELIKA KOPANICA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</si>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</sst>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9"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365420.36999999994</v>
      </c>
      <c r="D2" s="6">
        <f>'PR-RAS'!E6</f>
        <v>453872.99</v>
      </c>
      <c r="E2" s="6">
        <v>0</v>
      </c>
      <c r="F2" s="6">
        <v>0</v>
      </c>
      <c r="G2" s="7">
        <f t="shared" ref="G2:G264" si="0">(B2/1000)*(C2*1+D2*2)</f>
        <v>1273.16635</v>
      </c>
      <c r="H2" s="7">
        <f t="shared" ref="H2:H264" si="1">ABS(C2-ROUND(C2,0))+ABS(D2-ROUND(D2,0))</f>
        <v>0.37999999994644895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167536.69999999998</v>
      </c>
      <c r="D3" s="1">
        <f>'PR-RAS'!E7</f>
        <v>167480.45000000001</v>
      </c>
      <c r="E3" s="1">
        <v>0</v>
      </c>
      <c r="F3" s="1">
        <v>0</v>
      </c>
      <c r="G3" s="2">
        <f t="shared" si="0"/>
        <v>1004.9952</v>
      </c>
      <c r="H3" s="2">
        <f t="shared" si="1"/>
        <v>0.75000000002910383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157064.25999999998</v>
      </c>
      <c r="D4" s="1">
        <f>'PR-RAS'!E8</f>
        <v>156131.12</v>
      </c>
      <c r="E4" s="1">
        <v>0</v>
      </c>
      <c r="F4" s="1">
        <v>0</v>
      </c>
      <c r="G4" s="2">
        <f t="shared" si="0"/>
        <v>1407.9794999999999</v>
      </c>
      <c r="H4" s="2">
        <f t="shared" si="1"/>
        <v>0.37999999997555278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85892.77</v>
      </c>
      <c r="D5" s="1">
        <f>'PR-RAS'!E9</f>
        <v>113407.71</v>
      </c>
      <c r="E5" s="1">
        <v>0</v>
      </c>
      <c r="F5" s="1">
        <v>0</v>
      </c>
      <c r="G5" s="2">
        <f t="shared" si="0"/>
        <v>1250.83276</v>
      </c>
      <c r="H5" s="2">
        <f t="shared" si="1"/>
        <v>0.51999999998952262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17471.64</v>
      </c>
      <c r="D6" s="1">
        <f>'PR-RAS'!E10</f>
        <v>15392.03</v>
      </c>
      <c r="E6" s="1">
        <v>0</v>
      </c>
      <c r="F6" s="1">
        <v>0</v>
      </c>
      <c r="G6" s="2">
        <f t="shared" si="0"/>
        <v>241.27849999999998</v>
      </c>
      <c r="H6" s="2">
        <f t="shared" si="1"/>
        <v>0.39000000000123691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6773.79</v>
      </c>
      <c r="D7" s="1">
        <f>'PR-RAS'!E11</f>
        <v>6673.93</v>
      </c>
      <c r="E7" s="1">
        <v>0</v>
      </c>
      <c r="F7" s="1">
        <v>0</v>
      </c>
      <c r="G7" s="2">
        <f t="shared" si="0"/>
        <v>120.72990000000001</v>
      </c>
      <c r="H7" s="2">
        <f t="shared" si="1"/>
        <v>0.27999999999974534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13776.66</v>
      </c>
      <c r="D8" s="1">
        <f>'PR-RAS'!E12</f>
        <v>3944.47</v>
      </c>
      <c r="E8" s="1">
        <v>0</v>
      </c>
      <c r="F8" s="1">
        <v>0</v>
      </c>
      <c r="G8" s="2">
        <f t="shared" si="0"/>
        <v>151.6592</v>
      </c>
      <c r="H8" s="2">
        <f t="shared" si="1"/>
        <v>0.80999999999994543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34415.31</v>
      </c>
      <c r="D9" s="1">
        <f>'PR-RAS'!E13</f>
        <v>17792.71</v>
      </c>
      <c r="E9" s="1">
        <v>0</v>
      </c>
      <c r="F9" s="1">
        <v>0</v>
      </c>
      <c r="G9" s="2">
        <f t="shared" si="0"/>
        <v>560.00584000000003</v>
      </c>
      <c r="H9" s="2">
        <f t="shared" si="1"/>
        <v>0.59999999999854481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1265.9100000000001</v>
      </c>
      <c r="D11" s="1">
        <f>'PR-RAS'!E15</f>
        <v>1079.73</v>
      </c>
      <c r="E11" s="1">
        <v>0</v>
      </c>
      <c r="F11" s="1">
        <v>0</v>
      </c>
      <c r="G11" s="2">
        <f t="shared" si="0"/>
        <v>34.253700000000002</v>
      </c>
      <c r="H11" s="2">
        <f t="shared" si="1"/>
        <v>0.35999999999989996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9302.0400000000009</v>
      </c>
      <c r="D19" s="1">
        <f>'PR-RAS'!E23</f>
        <v>10209.07</v>
      </c>
      <c r="E19" s="1">
        <v>0</v>
      </c>
      <c r="F19" s="1">
        <v>0</v>
      </c>
      <c r="G19" s="2">
        <f t="shared" si="0"/>
        <v>534.96323999999993</v>
      </c>
      <c r="H19" s="2">
        <f t="shared" si="1"/>
        <v>0.11000000000058208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9302.0400000000009</v>
      </c>
      <c r="D23" s="1">
        <f>'PR-RAS'!E27</f>
        <v>10209.07</v>
      </c>
      <c r="E23" s="1">
        <v>0</v>
      </c>
      <c r="F23" s="1">
        <v>0</v>
      </c>
      <c r="G23" s="2">
        <f t="shared" si="0"/>
        <v>653.84395999999992</v>
      </c>
      <c r="H23" s="2">
        <f t="shared" si="1"/>
        <v>0.11000000000058208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1170.4000000000001</v>
      </c>
      <c r="D25" s="1">
        <f>'PR-RAS'!E29</f>
        <v>1140.26</v>
      </c>
      <c r="E25" s="1">
        <v>0</v>
      </c>
      <c r="F25" s="1">
        <v>0</v>
      </c>
      <c r="G25" s="2">
        <f t="shared" si="0"/>
        <v>82.82208</v>
      </c>
      <c r="H25" s="2">
        <f t="shared" si="1"/>
        <v>0.66000000000008185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1119.68</v>
      </c>
      <c r="D27" s="1">
        <f>'PR-RAS'!E31</f>
        <v>1140.26</v>
      </c>
      <c r="E27" s="1">
        <v>0</v>
      </c>
      <c r="F27" s="1">
        <v>0</v>
      </c>
      <c r="G27" s="2">
        <f t="shared" si="0"/>
        <v>88.405199999999994</v>
      </c>
      <c r="H27" s="2">
        <f t="shared" si="1"/>
        <v>0.57999999999992724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50.72</v>
      </c>
      <c r="D29" s="1">
        <f>'PR-RAS'!E33</f>
        <v>0</v>
      </c>
      <c r="E29" s="1">
        <v>0</v>
      </c>
      <c r="F29" s="1">
        <v>0</v>
      </c>
      <c r="G29" s="2">
        <f t="shared" si="0"/>
        <v>1.4201600000000001</v>
      </c>
      <c r="H29" s="2">
        <f t="shared" si="1"/>
        <v>0.28000000000000114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170985.72999999998</v>
      </c>
      <c r="D46" s="1">
        <f>'PR-RAS'!E50</f>
        <v>268036.34999999998</v>
      </c>
      <c r="E46" s="1">
        <v>0</v>
      </c>
      <c r="F46" s="1">
        <v>0</v>
      </c>
      <c r="G46" s="2">
        <f t="shared" si="0"/>
        <v>31817.629349999996</v>
      </c>
      <c r="H46" s="2">
        <f t="shared" si="1"/>
        <v>0.61999999999534339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139497.24</v>
      </c>
      <c r="D55" s="1">
        <f>'PR-RAS'!E59</f>
        <v>268036.34999999998</v>
      </c>
      <c r="E55" s="1">
        <v>0</v>
      </c>
      <c r="F55" s="1">
        <v>0</v>
      </c>
      <c r="G55" s="2">
        <f t="shared" si="0"/>
        <v>36480.776759999993</v>
      </c>
      <c r="H55" s="2">
        <f t="shared" si="1"/>
        <v>0.58999999996740371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139497.24</v>
      </c>
      <c r="D56" s="1">
        <f>'PR-RAS'!E60</f>
        <v>268036.34999999998</v>
      </c>
      <c r="E56" s="1">
        <v>0</v>
      </c>
      <c r="F56" s="1">
        <v>0</v>
      </c>
      <c r="G56" s="2">
        <f t="shared" si="0"/>
        <v>37156.346699999995</v>
      </c>
      <c r="H56" s="2">
        <f t="shared" si="1"/>
        <v>0.58999999996740371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31488.49</v>
      </c>
      <c r="D70" s="1">
        <f>'PR-RAS'!E74</f>
        <v>0</v>
      </c>
      <c r="E70" s="1">
        <v>0</v>
      </c>
      <c r="F70" s="1">
        <v>0</v>
      </c>
      <c r="G70" s="2">
        <f t="shared" si="0"/>
        <v>2172.7058100000004</v>
      </c>
      <c r="H70" s="2">
        <f t="shared" si="1"/>
        <v>0.49000000000160071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31488.49</v>
      </c>
      <c r="D71" s="1">
        <f>'PR-RAS'!E75</f>
        <v>0</v>
      </c>
      <c r="E71" s="1">
        <v>0</v>
      </c>
      <c r="F71" s="1">
        <v>0</v>
      </c>
      <c r="G71" s="2">
        <f t="shared" si="0"/>
        <v>2204.1943000000001</v>
      </c>
      <c r="H71" s="2">
        <f t="shared" si="1"/>
        <v>0.49000000000160071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12801.33</v>
      </c>
      <c r="D78" s="1">
        <f>'PR-RAS'!E82</f>
        <v>9739.98</v>
      </c>
      <c r="E78" s="1">
        <v>0</v>
      </c>
      <c r="F78" s="1">
        <v>0</v>
      </c>
      <c r="G78" s="2">
        <f t="shared" si="0"/>
        <v>2485.65933</v>
      </c>
      <c r="H78" s="2">
        <f t="shared" si="1"/>
        <v>0.3500000000003638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0.38</v>
      </c>
      <c r="D79" s="1">
        <f>'PR-RAS'!E83</f>
        <v>12.25</v>
      </c>
      <c r="E79" s="1">
        <v>0</v>
      </c>
      <c r="F79" s="1">
        <v>0</v>
      </c>
      <c r="G79" s="2">
        <f t="shared" si="0"/>
        <v>1.9406399999999999</v>
      </c>
      <c r="H79" s="2">
        <f t="shared" si="1"/>
        <v>0.63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0.38</v>
      </c>
      <c r="D81" s="1">
        <f>'PR-RAS'!E85</f>
        <v>12.25</v>
      </c>
      <c r="E81" s="1">
        <v>0</v>
      </c>
      <c r="F81" s="1">
        <v>0</v>
      </c>
      <c r="G81" s="2">
        <f t="shared" si="0"/>
        <v>1.9903999999999999</v>
      </c>
      <c r="H81" s="2">
        <f t="shared" si="1"/>
        <v>0.63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12800.95</v>
      </c>
      <c r="D87" s="1">
        <f>'PR-RAS'!E91</f>
        <v>9727.73</v>
      </c>
      <c r="E87" s="1">
        <v>0</v>
      </c>
      <c r="F87" s="1">
        <v>0</v>
      </c>
      <c r="G87" s="2">
        <f t="shared" si="0"/>
        <v>2774.0512599999997</v>
      </c>
      <c r="H87" s="2">
        <f t="shared" si="1"/>
        <v>0.31999999999970896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1000</v>
      </c>
      <c r="E88" s="1">
        <v>0</v>
      </c>
      <c r="F88" s="1">
        <v>0</v>
      </c>
      <c r="G88" s="2">
        <f t="shared" si="0"/>
        <v>174</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11557.31</v>
      </c>
      <c r="D89" s="1">
        <f>'PR-RAS'!E93</f>
        <v>7584.17</v>
      </c>
      <c r="E89" s="1">
        <v>0</v>
      </c>
      <c r="F89" s="1">
        <v>0</v>
      </c>
      <c r="G89" s="2">
        <f t="shared" si="0"/>
        <v>2351.8571999999999</v>
      </c>
      <c r="H89" s="2">
        <f t="shared" si="1"/>
        <v>0.47999999999956344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1157.45</v>
      </c>
      <c r="D90" s="1">
        <f>'PR-RAS'!E94</f>
        <v>1143.56</v>
      </c>
      <c r="E90" s="1">
        <v>0</v>
      </c>
      <c r="F90" s="1">
        <v>0</v>
      </c>
      <c r="G90" s="2">
        <f t="shared" si="0"/>
        <v>306.56672999999995</v>
      </c>
      <c r="H90" s="2">
        <f t="shared" si="1"/>
        <v>0.89000000000010004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86.19</v>
      </c>
      <c r="D93" s="1">
        <f>'PR-RAS'!E97</f>
        <v>0</v>
      </c>
      <c r="E93" s="1">
        <v>0</v>
      </c>
      <c r="F93" s="1">
        <v>0</v>
      </c>
      <c r="G93" s="2">
        <f t="shared" si="0"/>
        <v>7.9294799999999999</v>
      </c>
      <c r="H93" s="2">
        <f t="shared" si="1"/>
        <v>0.18999999999999773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13233.69</v>
      </c>
      <c r="D102" s="1">
        <f>'PR-RAS'!E106</f>
        <v>7786.9</v>
      </c>
      <c r="E102" s="1">
        <v>0</v>
      </c>
      <c r="F102" s="1">
        <v>0</v>
      </c>
      <c r="G102" s="2">
        <f t="shared" si="0"/>
        <v>2909.5564899999999</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8.6</v>
      </c>
      <c r="D103" s="1">
        <f>'PR-RAS'!E107</f>
        <v>0</v>
      </c>
      <c r="E103" s="1">
        <v>0</v>
      </c>
      <c r="F103" s="1">
        <v>0</v>
      </c>
      <c r="G103" s="2">
        <f t="shared" si="0"/>
        <v>0.87719999999999987</v>
      </c>
      <c r="H103" s="2">
        <f t="shared" si="1"/>
        <v>0.40000000000000036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8.6</v>
      </c>
      <c r="D106" s="1">
        <f>'PR-RAS'!E110</f>
        <v>0</v>
      </c>
      <c r="E106" s="1">
        <v>0</v>
      </c>
      <c r="F106" s="1">
        <v>0</v>
      </c>
      <c r="G106" s="2">
        <f t="shared" si="0"/>
        <v>0.90299999999999991</v>
      </c>
      <c r="H106" s="2">
        <f t="shared" si="1"/>
        <v>0.40000000000000036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1171.26</v>
      </c>
      <c r="D108" s="1">
        <f>'PR-RAS'!E112</f>
        <v>93.13</v>
      </c>
      <c r="E108" s="1">
        <v>0</v>
      </c>
      <c r="F108" s="1">
        <v>0</v>
      </c>
      <c r="G108" s="2">
        <f t="shared" si="0"/>
        <v>145.25463999999999</v>
      </c>
      <c r="H108" s="2">
        <f t="shared" si="1"/>
        <v>0.38999999999998636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4.9400000000000004</v>
      </c>
      <c r="D110" s="1">
        <f>'PR-RAS'!E114</f>
        <v>93.13</v>
      </c>
      <c r="E110" s="1">
        <v>0</v>
      </c>
      <c r="F110" s="1">
        <v>0</v>
      </c>
      <c r="G110" s="2">
        <f t="shared" si="0"/>
        <v>20.840799999999998</v>
      </c>
      <c r="H110" s="2">
        <f t="shared" si="1"/>
        <v>0.18999999999999506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1166.32</v>
      </c>
      <c r="D111" s="1">
        <f>'PR-RAS'!E115</f>
        <v>0</v>
      </c>
      <c r="E111" s="1">
        <v>0</v>
      </c>
      <c r="F111" s="1">
        <v>0</v>
      </c>
      <c r="G111" s="2">
        <f t="shared" si="0"/>
        <v>128.29519999999999</v>
      </c>
      <c r="H111" s="2">
        <f t="shared" si="1"/>
        <v>0.31999999999993634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12053.83</v>
      </c>
      <c r="D116" s="1">
        <f>'PR-RAS'!E120</f>
        <v>7693.7699999999995</v>
      </c>
      <c r="E116" s="1">
        <v>0</v>
      </c>
      <c r="F116" s="1">
        <v>0</v>
      </c>
      <c r="G116" s="2">
        <f t="shared" si="0"/>
        <v>3155.7575499999998</v>
      </c>
      <c r="H116" s="2">
        <f t="shared" si="1"/>
        <v>0.4000000000005457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81.489999999999995</v>
      </c>
      <c r="D117" s="1">
        <f>'PR-RAS'!E121</f>
        <v>55.87</v>
      </c>
      <c r="E117" s="1">
        <v>0</v>
      </c>
      <c r="F117" s="1">
        <v>0</v>
      </c>
      <c r="G117" s="2">
        <f t="shared" si="0"/>
        <v>22.414680000000001</v>
      </c>
      <c r="H117" s="2">
        <f t="shared" si="1"/>
        <v>0.61999999999999744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11972.34</v>
      </c>
      <c r="D118" s="1">
        <f>'PR-RAS'!E122</f>
        <v>7637.9</v>
      </c>
      <c r="E118" s="1">
        <v>0</v>
      </c>
      <c r="F118" s="1">
        <v>0</v>
      </c>
      <c r="G118" s="2">
        <f t="shared" si="0"/>
        <v>3188.0323800000001</v>
      </c>
      <c r="H118" s="2">
        <f t="shared" si="1"/>
        <v>0.44000000000050932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862.92</v>
      </c>
      <c r="D120" s="1">
        <f>'PR-RAS'!E124</f>
        <v>829.31</v>
      </c>
      <c r="E120" s="1">
        <v>0</v>
      </c>
      <c r="F120" s="1">
        <v>0</v>
      </c>
      <c r="G120" s="2">
        <f t="shared" si="0"/>
        <v>300.06325999999996</v>
      </c>
      <c r="H120" s="2">
        <f t="shared" si="1"/>
        <v>0.38999999999998636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862.92</v>
      </c>
      <c r="D121" s="1">
        <f>'PR-RAS'!E125</f>
        <v>829.31</v>
      </c>
      <c r="E121" s="1">
        <v>0</v>
      </c>
      <c r="F121" s="1">
        <v>0</v>
      </c>
      <c r="G121" s="2">
        <f t="shared" si="0"/>
        <v>302.58479999999997</v>
      </c>
      <c r="H121" s="2">
        <f t="shared" si="1"/>
        <v>0.38999999999998636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862.92</v>
      </c>
      <c r="D123" s="1">
        <f>'PR-RAS'!E127</f>
        <v>829.31</v>
      </c>
      <c r="E123" s="1">
        <v>0</v>
      </c>
      <c r="F123" s="1">
        <v>0</v>
      </c>
      <c r="G123" s="2">
        <f t="shared" si="0"/>
        <v>307.62788</v>
      </c>
      <c r="H123" s="2">
        <f t="shared" si="1"/>
        <v>0.38999999999998636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173367.20000000004</v>
      </c>
      <c r="D147" s="1">
        <f>'PR-RAS'!E151</f>
        <v>155041.62</v>
      </c>
      <c r="E147" s="1">
        <v>0</v>
      </c>
      <c r="F147" s="1">
        <v>0</v>
      </c>
      <c r="G147" s="2">
        <f t="shared" si="0"/>
        <v>70583.764240000004</v>
      </c>
      <c r="H147" s="2">
        <f t="shared" si="1"/>
        <v>0.58000000004540198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65378.86</v>
      </c>
      <c r="D148" s="1">
        <f>'PR-RAS'!E152</f>
        <v>44055.069999999992</v>
      </c>
      <c r="E148" s="1">
        <v>0</v>
      </c>
      <c r="F148" s="1">
        <v>0</v>
      </c>
      <c r="G148" s="2">
        <f t="shared" si="0"/>
        <v>22562.882999999998</v>
      </c>
      <c r="H148" s="2">
        <f t="shared" si="1"/>
        <v>0.20999999999185093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54837.599999999999</v>
      </c>
      <c r="D149" s="1">
        <f>'PR-RAS'!E153</f>
        <v>34134.379999999997</v>
      </c>
      <c r="E149" s="1">
        <v>0</v>
      </c>
      <c r="F149" s="1">
        <v>0</v>
      </c>
      <c r="G149" s="2">
        <f t="shared" si="0"/>
        <v>18219.741279999998</v>
      </c>
      <c r="H149" s="2">
        <f t="shared" si="1"/>
        <v>0.77999999999883585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54837.599999999999</v>
      </c>
      <c r="D150" s="1">
        <f>'PR-RAS'!E154</f>
        <v>34134.379999999997</v>
      </c>
      <c r="E150" s="1">
        <v>0</v>
      </c>
      <c r="F150" s="1">
        <v>0</v>
      </c>
      <c r="G150" s="2">
        <f t="shared" si="0"/>
        <v>18342.847639999996</v>
      </c>
      <c r="H150" s="2">
        <f t="shared" si="1"/>
        <v>0.77999999999883585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1493.1</v>
      </c>
      <c r="D154" s="1">
        <f>'PR-RAS'!E158</f>
        <v>4288.5200000000004</v>
      </c>
      <c r="E154" s="1">
        <v>0</v>
      </c>
      <c r="F154" s="1">
        <v>0</v>
      </c>
      <c r="G154" s="2">
        <f t="shared" si="0"/>
        <v>1540.7314200000001</v>
      </c>
      <c r="H154" s="2">
        <f t="shared" si="1"/>
        <v>0.57999999999947249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9048.16</v>
      </c>
      <c r="D155" s="1">
        <f>'PR-RAS'!E159</f>
        <v>5632.17</v>
      </c>
      <c r="E155" s="1">
        <v>0</v>
      </c>
      <c r="F155" s="1">
        <v>0</v>
      </c>
      <c r="G155" s="2">
        <f t="shared" si="0"/>
        <v>3128.125</v>
      </c>
      <c r="H155" s="2">
        <f t="shared" si="1"/>
        <v>0.32999999999992724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9048.16</v>
      </c>
      <c r="D157" s="1">
        <f>'PR-RAS'!E161</f>
        <v>5632.17</v>
      </c>
      <c r="E157" s="1">
        <v>0</v>
      </c>
      <c r="F157" s="1">
        <v>0</v>
      </c>
      <c r="G157" s="2">
        <f t="shared" si="0"/>
        <v>3168.75</v>
      </c>
      <c r="H157" s="2">
        <f t="shared" si="1"/>
        <v>0.32999999999992724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86686.98000000001</v>
      </c>
      <c r="D159" s="1">
        <f>'PR-RAS'!E163</f>
        <v>70013.8</v>
      </c>
      <c r="E159" s="1">
        <v>0</v>
      </c>
      <c r="F159" s="1">
        <v>0</v>
      </c>
      <c r="G159" s="2">
        <f t="shared" si="0"/>
        <v>35820.903640000004</v>
      </c>
      <c r="H159" s="2">
        <f t="shared" si="1"/>
        <v>0.21999999998661224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3440.63</v>
      </c>
      <c r="D160" s="1">
        <f>'PR-RAS'!E164</f>
        <v>856.90000000000009</v>
      </c>
      <c r="E160" s="1">
        <v>0</v>
      </c>
      <c r="F160" s="1">
        <v>0</v>
      </c>
      <c r="G160" s="2">
        <f t="shared" si="0"/>
        <v>819.55437000000006</v>
      </c>
      <c r="H160" s="2">
        <f t="shared" si="1"/>
        <v>0.46999999999979991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675.14</v>
      </c>
      <c r="D161" s="1">
        <f>'PR-RAS'!E165</f>
        <v>294.18</v>
      </c>
      <c r="E161" s="1">
        <v>0</v>
      </c>
      <c r="F161" s="1">
        <v>0</v>
      </c>
      <c r="G161" s="2">
        <f t="shared" si="0"/>
        <v>202.16</v>
      </c>
      <c r="H161" s="2">
        <f t="shared" si="1"/>
        <v>0.31999999999999318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642.91999999999996</v>
      </c>
      <c r="D162" s="1">
        <f>'PR-RAS'!E166</f>
        <v>562.72</v>
      </c>
      <c r="E162" s="1">
        <v>0</v>
      </c>
      <c r="F162" s="1">
        <v>0</v>
      </c>
      <c r="G162" s="2">
        <f t="shared" si="0"/>
        <v>284.70596</v>
      </c>
      <c r="H162" s="2">
        <f t="shared" si="1"/>
        <v>0.36000000000001364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2122.5700000000002</v>
      </c>
      <c r="D163" s="1">
        <f>'PR-RAS'!E167</f>
        <v>0</v>
      </c>
      <c r="E163" s="1">
        <v>0</v>
      </c>
      <c r="F163" s="1">
        <v>0</v>
      </c>
      <c r="G163" s="2">
        <f t="shared" si="0"/>
        <v>343.85634000000005</v>
      </c>
      <c r="H163" s="2">
        <f t="shared" si="1"/>
        <v>0.42999999999983629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21044.68</v>
      </c>
      <c r="D165" s="1">
        <f>'PR-RAS'!E169</f>
        <v>13844.89</v>
      </c>
      <c r="E165" s="1">
        <v>0</v>
      </c>
      <c r="F165" s="1">
        <v>0</v>
      </c>
      <c r="G165" s="2">
        <f t="shared" si="0"/>
        <v>7992.4514399999998</v>
      </c>
      <c r="H165" s="2">
        <f t="shared" si="1"/>
        <v>0.43000000000029104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6836.91</v>
      </c>
      <c r="D166" s="1">
        <f>'PR-RAS'!E170</f>
        <v>1284.6600000000001</v>
      </c>
      <c r="E166" s="1">
        <v>0</v>
      </c>
      <c r="F166" s="1">
        <v>0</v>
      </c>
      <c r="G166" s="2">
        <f t="shared" si="0"/>
        <v>1552.0279499999999</v>
      </c>
      <c r="H166" s="2">
        <f t="shared" si="1"/>
        <v>0.43000000000006366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11235.45</v>
      </c>
      <c r="D168" s="1">
        <f>'PR-RAS'!E172</f>
        <v>9746.1</v>
      </c>
      <c r="E168" s="1">
        <v>0</v>
      </c>
      <c r="F168" s="1">
        <v>0</v>
      </c>
      <c r="G168" s="2">
        <f t="shared" si="0"/>
        <v>5131.5175500000005</v>
      </c>
      <c r="H168" s="2">
        <f t="shared" si="1"/>
        <v>0.55000000000109139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2933.84</v>
      </c>
      <c r="D169" s="1">
        <f>'PR-RAS'!E173</f>
        <v>2757.63</v>
      </c>
      <c r="E169" s="1">
        <v>0</v>
      </c>
      <c r="F169" s="1">
        <v>0</v>
      </c>
      <c r="G169" s="2">
        <f t="shared" si="0"/>
        <v>1419.4488000000001</v>
      </c>
      <c r="H169" s="2">
        <f t="shared" si="1"/>
        <v>0.52999999999974534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38.479999999999997</v>
      </c>
      <c r="D170" s="1">
        <f>'PR-RAS'!E174</f>
        <v>56.5</v>
      </c>
      <c r="E170" s="1">
        <v>0</v>
      </c>
      <c r="F170" s="1">
        <v>0</v>
      </c>
      <c r="G170" s="2">
        <f t="shared" si="0"/>
        <v>25.60012</v>
      </c>
      <c r="H170" s="2">
        <f t="shared" si="1"/>
        <v>0.97999999999999687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44801.23</v>
      </c>
      <c r="D173" s="1">
        <f>'PR-RAS'!E177</f>
        <v>41803.9</v>
      </c>
      <c r="E173" s="1">
        <v>0</v>
      </c>
      <c r="F173" s="1">
        <v>0</v>
      </c>
      <c r="G173" s="2">
        <f t="shared" si="0"/>
        <v>22086.353159999999</v>
      </c>
      <c r="H173" s="2">
        <f t="shared" si="1"/>
        <v>0.33000000000174623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2175.33</v>
      </c>
      <c r="D174" s="1">
        <f>'PR-RAS'!E178</f>
        <v>1902.31</v>
      </c>
      <c r="E174" s="1">
        <v>0</v>
      </c>
      <c r="F174" s="1">
        <v>0</v>
      </c>
      <c r="G174" s="2">
        <f t="shared" si="0"/>
        <v>1034.53135</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6322.35</v>
      </c>
      <c r="D175" s="1">
        <f>'PR-RAS'!E179</f>
        <v>16050.38</v>
      </c>
      <c r="E175" s="1">
        <v>0</v>
      </c>
      <c r="F175" s="1">
        <v>0</v>
      </c>
      <c r="G175" s="2">
        <f t="shared" si="0"/>
        <v>6685.6211399999993</v>
      </c>
      <c r="H175" s="2">
        <f t="shared" si="1"/>
        <v>0.72999999999956344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6057.61</v>
      </c>
      <c r="D176" s="1">
        <f>'PR-RAS'!E180</f>
        <v>4056.44</v>
      </c>
      <c r="E176" s="1">
        <v>0</v>
      </c>
      <c r="F176" s="1">
        <v>0</v>
      </c>
      <c r="G176" s="2">
        <f t="shared" si="0"/>
        <v>2479.8357499999997</v>
      </c>
      <c r="H176" s="2">
        <f t="shared" si="1"/>
        <v>0.83000000000038199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4915.66</v>
      </c>
      <c r="D177" s="1">
        <f>'PR-RAS'!E181</f>
        <v>6547.17</v>
      </c>
      <c r="E177" s="1">
        <v>0</v>
      </c>
      <c r="F177" s="1">
        <v>0</v>
      </c>
      <c r="G177" s="2">
        <f t="shared" si="0"/>
        <v>3169.7599999999998</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461.45</v>
      </c>
      <c r="D179" s="1">
        <f>'PR-RAS'!E183</f>
        <v>32.29</v>
      </c>
      <c r="E179" s="1">
        <v>0</v>
      </c>
      <c r="F179" s="1">
        <v>0</v>
      </c>
      <c r="G179" s="2">
        <f t="shared" si="0"/>
        <v>93.63333999999999</v>
      </c>
      <c r="H179" s="2">
        <f t="shared" si="1"/>
        <v>0.73999999999998778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22385.95</v>
      </c>
      <c r="D180" s="1">
        <f>'PR-RAS'!E184</f>
        <v>9889.94</v>
      </c>
      <c r="E180" s="1">
        <v>0</v>
      </c>
      <c r="F180" s="1">
        <v>0</v>
      </c>
      <c r="G180" s="2">
        <f t="shared" si="0"/>
        <v>7547.6835700000001</v>
      </c>
      <c r="H180" s="2">
        <f t="shared" si="1"/>
        <v>0.10999999999876309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1893.39</v>
      </c>
      <c r="D181" s="1">
        <f>'PR-RAS'!E185</f>
        <v>2136.7199999999998</v>
      </c>
      <c r="E181" s="1">
        <v>0</v>
      </c>
      <c r="F181" s="1">
        <v>0</v>
      </c>
      <c r="G181" s="2">
        <f t="shared" si="0"/>
        <v>1110.0293999999999</v>
      </c>
      <c r="H181" s="2">
        <f t="shared" si="1"/>
        <v>0.67000000000030013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589.49</v>
      </c>
      <c r="D182" s="1">
        <f>'PR-RAS'!E186</f>
        <v>1188.6500000000001</v>
      </c>
      <c r="E182" s="1">
        <v>0</v>
      </c>
      <c r="F182" s="1">
        <v>0</v>
      </c>
      <c r="G182" s="2">
        <f t="shared" si="0"/>
        <v>536.98898999999994</v>
      </c>
      <c r="H182" s="2">
        <f t="shared" si="1"/>
        <v>0.83999999999991815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17400.439999999999</v>
      </c>
      <c r="D184" s="1">
        <f>'PR-RAS'!E188</f>
        <v>13508.109999999999</v>
      </c>
      <c r="E184" s="1">
        <v>0</v>
      </c>
      <c r="F184" s="1">
        <v>0</v>
      </c>
      <c r="G184" s="2">
        <f t="shared" si="0"/>
        <v>8128.248779999999</v>
      </c>
      <c r="H184" s="2">
        <f t="shared" si="1"/>
        <v>0.54999999999745341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588.65</v>
      </c>
      <c r="D186" s="1">
        <f>'PR-RAS'!E190</f>
        <v>296.16000000000003</v>
      </c>
      <c r="E186" s="1">
        <v>0</v>
      </c>
      <c r="F186" s="1">
        <v>0</v>
      </c>
      <c r="G186" s="2">
        <f t="shared" si="0"/>
        <v>218.47945000000001</v>
      </c>
      <c r="H186" s="2">
        <f t="shared" si="1"/>
        <v>0.51000000000004775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6704.93</v>
      </c>
      <c r="D187" s="1">
        <f>'PR-RAS'!E191</f>
        <v>2667.83</v>
      </c>
      <c r="E187" s="1">
        <v>0</v>
      </c>
      <c r="F187" s="1">
        <v>0</v>
      </c>
      <c r="G187" s="2">
        <f t="shared" si="0"/>
        <v>2239.5497399999999</v>
      </c>
      <c r="H187" s="2">
        <f t="shared" si="1"/>
        <v>0.23999999999978172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1026.32</v>
      </c>
      <c r="D188" s="1">
        <f>'PR-RAS'!E192</f>
        <v>3680.78</v>
      </c>
      <c r="E188" s="1">
        <v>0</v>
      </c>
      <c r="F188" s="1">
        <v>0</v>
      </c>
      <c r="G188" s="2">
        <f t="shared" si="0"/>
        <v>1568.5335600000001</v>
      </c>
      <c r="H188" s="2">
        <f t="shared" si="1"/>
        <v>0.53999999999973625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7220.26</v>
      </c>
      <c r="D189" s="1">
        <f>'PR-RAS'!E193</f>
        <v>6664.21</v>
      </c>
      <c r="E189" s="1">
        <v>0</v>
      </c>
      <c r="F189" s="1">
        <v>0</v>
      </c>
      <c r="G189" s="2">
        <f t="shared" si="0"/>
        <v>3863.15184</v>
      </c>
      <c r="H189" s="2">
        <f t="shared" si="1"/>
        <v>0.47000000000025466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1860.28</v>
      </c>
      <c r="D191" s="1">
        <f>'PR-RAS'!E195</f>
        <v>199.13</v>
      </c>
      <c r="E191" s="1">
        <v>0</v>
      </c>
      <c r="F191" s="1">
        <v>0</v>
      </c>
      <c r="G191" s="2">
        <f t="shared" si="0"/>
        <v>429.12259999999998</v>
      </c>
      <c r="H191" s="2">
        <f t="shared" si="1"/>
        <v>0.40999999999996817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1773.17</v>
      </c>
      <c r="D192" s="1">
        <f>'PR-RAS'!E196</f>
        <v>2033.0700000000002</v>
      </c>
      <c r="E192" s="1">
        <v>0</v>
      </c>
      <c r="F192" s="1">
        <v>0</v>
      </c>
      <c r="G192" s="2">
        <f t="shared" si="0"/>
        <v>1115.3082100000001</v>
      </c>
      <c r="H192" s="2">
        <f t="shared" si="1"/>
        <v>0.24000000000023647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1773.17</v>
      </c>
      <c r="D206" s="1">
        <f>'PR-RAS'!E210</f>
        <v>2033.0700000000002</v>
      </c>
      <c r="E206" s="1">
        <v>0</v>
      </c>
      <c r="F206" s="1">
        <v>0</v>
      </c>
      <c r="G206" s="2">
        <f t="shared" si="0"/>
        <v>1197.05855</v>
      </c>
      <c r="H206" s="2">
        <f t="shared" si="1"/>
        <v>0.24000000000023647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511.92</v>
      </c>
      <c r="D207" s="1">
        <f>'PR-RAS'!E211</f>
        <v>621.37</v>
      </c>
      <c r="E207" s="1">
        <v>0</v>
      </c>
      <c r="F207" s="1">
        <v>0</v>
      </c>
      <c r="G207" s="2">
        <f t="shared" si="0"/>
        <v>361.45996000000002</v>
      </c>
      <c r="H207" s="2">
        <f t="shared" si="1"/>
        <v>0.44999999999998863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15.13</v>
      </c>
      <c r="D209" s="1">
        <f>'PR-RAS'!E213</f>
        <v>0</v>
      </c>
      <c r="E209" s="1">
        <v>0</v>
      </c>
      <c r="F209" s="1">
        <v>0</v>
      </c>
      <c r="G209" s="2">
        <f t="shared" si="0"/>
        <v>3.1470400000000001</v>
      </c>
      <c r="H209" s="2">
        <f t="shared" si="1"/>
        <v>0.13000000000000078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1246.1199999999999</v>
      </c>
      <c r="D210" s="1">
        <f>'PR-RAS'!E214</f>
        <v>1411.7</v>
      </c>
      <c r="E210" s="1">
        <v>0</v>
      </c>
      <c r="F210" s="1">
        <v>0</v>
      </c>
      <c r="G210" s="2">
        <f t="shared" si="0"/>
        <v>850.52967999999998</v>
      </c>
      <c r="H210" s="2">
        <f t="shared" si="1"/>
        <v>0.41999999999984539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200</v>
      </c>
      <c r="E220" s="1">
        <v>0</v>
      </c>
      <c r="F220" s="1">
        <v>0</v>
      </c>
      <c r="G220" s="2">
        <f t="shared" si="0"/>
        <v>87.6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200</v>
      </c>
      <c r="E232" s="1">
        <v>0</v>
      </c>
      <c r="F232" s="1">
        <v>0</v>
      </c>
      <c r="G232" s="2">
        <f t="shared" si="0"/>
        <v>92.4</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200</v>
      </c>
      <c r="E233" s="1">
        <v>0</v>
      </c>
      <c r="F233" s="1">
        <v>0</v>
      </c>
      <c r="G233" s="2">
        <f t="shared" si="0"/>
        <v>92.800000000000011</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9252.48</v>
      </c>
      <c r="D248" s="1">
        <f>'PR-RAS'!E252</f>
        <v>7195.3</v>
      </c>
      <c r="E248" s="1">
        <v>0</v>
      </c>
      <c r="F248" s="1">
        <v>0</v>
      </c>
      <c r="G248" s="2">
        <f t="shared" si="0"/>
        <v>5839.84076</v>
      </c>
      <c r="H248" s="2">
        <f t="shared" si="1"/>
        <v>0.77999999999974534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9252.48</v>
      </c>
      <c r="D255" s="1">
        <f>'PR-RAS'!E259</f>
        <v>7195.3</v>
      </c>
      <c r="E255" s="1">
        <v>0</v>
      </c>
      <c r="F255" s="1">
        <v>0</v>
      </c>
      <c r="G255" s="2">
        <f t="shared" si="0"/>
        <v>6005.3423200000007</v>
      </c>
      <c r="H255" s="2">
        <f t="shared" si="1"/>
        <v>0.77999999999974534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9252.48</v>
      </c>
      <c r="D256" s="1">
        <f>'PR-RAS'!E260</f>
        <v>5995.3</v>
      </c>
      <c r="E256" s="1">
        <v>0</v>
      </c>
      <c r="F256" s="1">
        <v>0</v>
      </c>
      <c r="G256" s="2">
        <f t="shared" si="0"/>
        <v>5416.9854000000005</v>
      </c>
      <c r="H256" s="2">
        <f t="shared" si="1"/>
        <v>0.77999999999974534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1200</v>
      </c>
      <c r="E257" s="1">
        <v>0</v>
      </c>
      <c r="F257" s="1">
        <v>0</v>
      </c>
      <c r="G257" s="2">
        <f t="shared" si="0"/>
        <v>614.4</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10275.709999999999</v>
      </c>
      <c r="D259" s="1">
        <f>'PR-RAS'!E263</f>
        <v>31544.379999999997</v>
      </c>
      <c r="E259" s="1">
        <v>0</v>
      </c>
      <c r="F259" s="1">
        <v>0</v>
      </c>
      <c r="G259" s="2">
        <f t="shared" si="0"/>
        <v>18928.03326</v>
      </c>
      <c r="H259" s="2">
        <f t="shared" si="1"/>
        <v>0.66999999999825377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5962.38</v>
      </c>
      <c r="D260" s="1">
        <f>'PR-RAS'!E264</f>
        <v>22527</v>
      </c>
      <c r="E260" s="1">
        <v>0</v>
      </c>
      <c r="F260" s="1">
        <v>0</v>
      </c>
      <c r="G260" s="2">
        <f t="shared" si="0"/>
        <v>13213.24242</v>
      </c>
      <c r="H260" s="2">
        <f t="shared" si="1"/>
        <v>0.38000000000010914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5962.38</v>
      </c>
      <c r="D261" s="1">
        <f>'PR-RAS'!E265</f>
        <v>22527</v>
      </c>
      <c r="E261" s="1">
        <v>0</v>
      </c>
      <c r="F261" s="1">
        <v>0</v>
      </c>
      <c r="G261" s="2">
        <f t="shared" si="0"/>
        <v>13264.2588</v>
      </c>
      <c r="H261" s="2">
        <f t="shared" si="1"/>
        <v>0.38000000000010914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4313.33</v>
      </c>
      <c r="D264" s="1">
        <f>'PR-RAS'!E268</f>
        <v>9017.3799999999992</v>
      </c>
      <c r="E264" s="1">
        <v>0</v>
      </c>
      <c r="F264" s="1">
        <v>0</v>
      </c>
      <c r="G264" s="2">
        <f t="shared" si="0"/>
        <v>5877.547669999999</v>
      </c>
      <c r="H264" s="2">
        <f t="shared" si="1"/>
        <v>0.70999999999912689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995.26</v>
      </c>
      <c r="D265" s="1">
        <f>'PR-RAS'!E269</f>
        <v>0</v>
      </c>
      <c r="E265" s="1">
        <v>0</v>
      </c>
      <c r="F265" s="1">
        <v>0</v>
      </c>
      <c r="G265" s="2">
        <f t="shared" ref="G265:G521" si="8">(B265/1000)*(C265*1+D265*2)</f>
        <v>262.74864000000002</v>
      </c>
      <c r="H265" s="2">
        <f t="shared" ref="H265:H521" si="9">ABS(C265-ROUND(C265,0))+ABS(D265-ROUND(D265,0))</f>
        <v>0.25999999999999091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3318.07</v>
      </c>
      <c r="D266" s="1">
        <f>'PR-RAS'!E270</f>
        <v>9017.3799999999992</v>
      </c>
      <c r="E266" s="1">
        <v>0</v>
      </c>
      <c r="F266" s="1">
        <v>0</v>
      </c>
      <c r="G266" s="2">
        <f t="shared" si="8"/>
        <v>5658.4999499999994</v>
      </c>
      <c r="H266" s="2">
        <f t="shared" si="9"/>
        <v>0.44999999999936335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173367.20000000004</v>
      </c>
      <c r="D285" s="1">
        <f>'PR-RAS'!E289</f>
        <v>155041.62</v>
      </c>
      <c r="E285" s="1">
        <v>0</v>
      </c>
      <c r="F285" s="1">
        <v>0</v>
      </c>
      <c r="G285" s="2">
        <f t="shared" si="8"/>
        <v>137299.92496</v>
      </c>
      <c r="H285" s="2">
        <f t="shared" si="9"/>
        <v>0.58000000004540198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192053.1699999999</v>
      </c>
      <c r="D286" s="1">
        <f>'PR-RAS'!E290</f>
        <v>298831.37</v>
      </c>
      <c r="E286" s="1">
        <v>0</v>
      </c>
      <c r="F286" s="1">
        <v>0</v>
      </c>
      <c r="G286" s="2">
        <f t="shared" si="8"/>
        <v>225069.03434999994</v>
      </c>
      <c r="H286" s="2">
        <f t="shared" si="9"/>
        <v>0.53999999989173375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9017.5499999999993</v>
      </c>
      <c r="D288" s="1">
        <f>'PR-RAS'!E292</f>
        <v>492546.77</v>
      </c>
      <c r="E288" s="1">
        <v>0</v>
      </c>
      <c r="F288" s="1">
        <v>0</v>
      </c>
      <c r="G288" s="2">
        <f t="shared" si="8"/>
        <v>285309.88283000002</v>
      </c>
      <c r="H288" s="2">
        <f t="shared" si="9"/>
        <v>0.67999999998210114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281226.19</v>
      </c>
      <c r="D290" s="1">
        <f>'PR-RAS'!E294</f>
        <v>55795.1</v>
      </c>
      <c r="E290" s="1">
        <v>0</v>
      </c>
      <c r="F290" s="1">
        <v>0</v>
      </c>
      <c r="G290" s="2">
        <f t="shared" si="8"/>
        <v>113523.93670999999</v>
      </c>
      <c r="H290" s="2">
        <f t="shared" si="9"/>
        <v>0.29000000000087311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177.73</v>
      </c>
      <c r="D293" s="1">
        <f>'PR-RAS'!E298</f>
        <v>167.55</v>
      </c>
      <c r="E293" s="1">
        <v>0</v>
      </c>
      <c r="F293" s="1">
        <v>0</v>
      </c>
      <c r="G293" s="2">
        <f t="shared" si="8"/>
        <v>149.74636000000001</v>
      </c>
      <c r="H293" s="2">
        <f t="shared" si="9"/>
        <v>0.71999999999999886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177.73</v>
      </c>
      <c r="D306" s="1">
        <f>'PR-RAS'!E311</f>
        <v>167.55</v>
      </c>
      <c r="E306" s="1">
        <v>0</v>
      </c>
      <c r="F306" s="1">
        <v>0</v>
      </c>
      <c r="G306" s="2">
        <f t="shared" si="8"/>
        <v>156.41315</v>
      </c>
      <c r="H306" s="2">
        <f t="shared" si="9"/>
        <v>0.71999999999999886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177.73</v>
      </c>
      <c r="D307" s="1">
        <f>'PR-RAS'!E312</f>
        <v>167.55</v>
      </c>
      <c r="E307" s="1">
        <v>0</v>
      </c>
      <c r="F307" s="1">
        <v>0</v>
      </c>
      <c r="G307" s="2">
        <f t="shared" si="8"/>
        <v>156.92598000000001</v>
      </c>
      <c r="H307" s="2">
        <f t="shared" si="9"/>
        <v>0.71999999999999886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177.73</v>
      </c>
      <c r="D308" s="1">
        <f>'PR-RAS'!E313</f>
        <v>167.55</v>
      </c>
      <c r="E308" s="1">
        <v>0</v>
      </c>
      <c r="F308" s="1">
        <v>0</v>
      </c>
      <c r="G308" s="2">
        <f t="shared" si="8"/>
        <v>157.43881000000002</v>
      </c>
      <c r="H308" s="2">
        <f t="shared" si="9"/>
        <v>0.71999999999999886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19448.300000000003</v>
      </c>
      <c r="D345" s="1">
        <f>'PR-RAS'!E350</f>
        <v>63386.42</v>
      </c>
      <c r="E345" s="1">
        <v>0</v>
      </c>
      <c r="F345" s="1">
        <v>0</v>
      </c>
      <c r="G345" s="2">
        <f t="shared" si="8"/>
        <v>50300.072160000003</v>
      </c>
      <c r="H345" s="2">
        <f t="shared" si="9"/>
        <v>0.72000000000116415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19448.300000000003</v>
      </c>
      <c r="D358" s="1">
        <f>'PR-RAS'!E363</f>
        <v>46311.42</v>
      </c>
      <c r="E358" s="1">
        <v>0</v>
      </c>
      <c r="F358" s="1">
        <v>0</v>
      </c>
      <c r="G358" s="2">
        <f t="shared" si="8"/>
        <v>40009.396979999998</v>
      </c>
      <c r="H358" s="2">
        <f t="shared" si="9"/>
        <v>0.72000000000116415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11301.59</v>
      </c>
      <c r="D359" s="1">
        <f>'PR-RAS'!E364</f>
        <v>41225</v>
      </c>
      <c r="E359" s="1">
        <v>0</v>
      </c>
      <c r="F359" s="1">
        <v>0</v>
      </c>
      <c r="G359" s="2">
        <f t="shared" si="8"/>
        <v>33563.069219999998</v>
      </c>
      <c r="H359" s="2">
        <f t="shared" si="9"/>
        <v>0.40999999999985448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10375</v>
      </c>
      <c r="D361" s="1">
        <f>'PR-RAS'!E366</f>
        <v>0</v>
      </c>
      <c r="E361" s="1">
        <v>0</v>
      </c>
      <c r="F361" s="1">
        <v>0</v>
      </c>
      <c r="G361" s="2">
        <f t="shared" si="8"/>
        <v>3735</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24287.5</v>
      </c>
      <c r="E362" s="1">
        <v>0</v>
      </c>
      <c r="F362" s="1">
        <v>0</v>
      </c>
      <c r="G362" s="2">
        <f t="shared" si="8"/>
        <v>17535.575000000001</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926.59</v>
      </c>
      <c r="D363" s="1">
        <f>'PR-RAS'!E368</f>
        <v>16937.5</v>
      </c>
      <c r="E363" s="1">
        <v>0</v>
      </c>
      <c r="F363" s="1">
        <v>0</v>
      </c>
      <c r="G363" s="2">
        <f t="shared" si="8"/>
        <v>12598.175579999999</v>
      </c>
      <c r="H363" s="2">
        <f t="shared" si="9"/>
        <v>0.90999999999996817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2448.38</v>
      </c>
      <c r="D364" s="1">
        <f>'PR-RAS'!E369</f>
        <v>5086.42</v>
      </c>
      <c r="E364" s="1">
        <v>0</v>
      </c>
      <c r="F364" s="1">
        <v>0</v>
      </c>
      <c r="G364" s="2">
        <f t="shared" si="8"/>
        <v>4581.5028600000005</v>
      </c>
      <c r="H364" s="2">
        <f t="shared" si="9"/>
        <v>0.8000000000001819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1941.63</v>
      </c>
      <c r="D365" s="1">
        <f>'PR-RAS'!E370</f>
        <v>1089.97</v>
      </c>
      <c r="E365" s="1">
        <v>0</v>
      </c>
      <c r="F365" s="1">
        <v>0</v>
      </c>
      <c r="G365" s="2">
        <f t="shared" si="8"/>
        <v>1500.2514799999999</v>
      </c>
      <c r="H365" s="2">
        <f t="shared" si="9"/>
        <v>0.39999999999986358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31.8</v>
      </c>
      <c r="E366" s="1">
        <v>0</v>
      </c>
      <c r="F366" s="1">
        <v>0</v>
      </c>
      <c r="G366" s="2">
        <f t="shared" si="8"/>
        <v>23.213999999999999</v>
      </c>
      <c r="H366" s="2">
        <f t="shared" si="9"/>
        <v>0.19999999999999929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506.75</v>
      </c>
      <c r="D371" s="1">
        <f>'PR-RAS'!E376</f>
        <v>3964.65</v>
      </c>
      <c r="E371" s="1">
        <v>0</v>
      </c>
      <c r="F371" s="1">
        <v>0</v>
      </c>
      <c r="G371" s="2">
        <f t="shared" si="8"/>
        <v>3121.3384999999998</v>
      </c>
      <c r="H371" s="2">
        <f t="shared" si="9"/>
        <v>0.59999999999990905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5698.33</v>
      </c>
      <c r="D386" s="1">
        <f>'PR-RAS'!E391</f>
        <v>0</v>
      </c>
      <c r="E386" s="1">
        <v>0</v>
      </c>
      <c r="F386" s="1">
        <v>0</v>
      </c>
      <c r="G386" s="2">
        <f t="shared" si="8"/>
        <v>2193.8570500000001</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5698.33</v>
      </c>
      <c r="D388" s="1">
        <f>'PR-RAS'!E393</f>
        <v>0</v>
      </c>
      <c r="E388" s="1">
        <v>0</v>
      </c>
      <c r="F388" s="1">
        <v>0</v>
      </c>
      <c r="G388" s="2">
        <f t="shared" si="8"/>
        <v>2205.25371</v>
      </c>
      <c r="H388" s="2">
        <f t="shared" si="9"/>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17075</v>
      </c>
      <c r="E397" s="1">
        <v>0</v>
      </c>
      <c r="F397" s="1">
        <v>0</v>
      </c>
      <c r="G397" s="2">
        <f t="shared" si="8"/>
        <v>13523.400000000001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17075</v>
      </c>
      <c r="E398" s="1">
        <v>0</v>
      </c>
      <c r="F398" s="1">
        <v>0</v>
      </c>
      <c r="G398" s="2">
        <f t="shared" si="8"/>
        <v>13557.550000000001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19270.570000000003</v>
      </c>
      <c r="D403" s="1">
        <f>'PR-RAS'!E408</f>
        <v>63218.869999999995</v>
      </c>
      <c r="E403" s="1">
        <v>0</v>
      </c>
      <c r="F403" s="1">
        <v>0</v>
      </c>
      <c r="G403" s="2">
        <f t="shared" si="8"/>
        <v>58574.740620000004</v>
      </c>
      <c r="H403" s="2">
        <f t="shared" si="9"/>
        <v>0.56000000000130967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245970.75</v>
      </c>
      <c r="E405" s="1">
        <v>0</v>
      </c>
      <c r="F405" s="1">
        <v>0</v>
      </c>
      <c r="G405" s="2">
        <f t="shared" si="8"/>
        <v>198744.36600000001</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365598.09999999992</v>
      </c>
      <c r="D407" s="1">
        <f>'PR-RAS'!E412</f>
        <v>454040.54</v>
      </c>
      <c r="E407" s="1">
        <v>0</v>
      </c>
      <c r="F407" s="1">
        <v>0</v>
      </c>
      <c r="G407" s="2">
        <f t="shared" si="8"/>
        <v>517113.74708</v>
      </c>
      <c r="H407" s="2">
        <f t="shared" si="9"/>
        <v>0.55999999993946403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192815.50000000006</v>
      </c>
      <c r="D408" s="1">
        <f>'PR-RAS'!E413</f>
        <v>218428.03999999998</v>
      </c>
      <c r="E408" s="1">
        <v>0</v>
      </c>
      <c r="F408" s="1">
        <v>0</v>
      </c>
      <c r="G408" s="2">
        <f t="shared" si="8"/>
        <v>256276.33306</v>
      </c>
      <c r="H408" s="2">
        <f t="shared" si="9"/>
        <v>0.53999999992083758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172782.59999999986</v>
      </c>
      <c r="D409" s="1">
        <f>'PR-RAS'!E414</f>
        <v>235612.5</v>
      </c>
      <c r="E409" s="1">
        <v>0</v>
      </c>
      <c r="F409" s="1">
        <v>0</v>
      </c>
      <c r="G409" s="2">
        <f t="shared" si="8"/>
        <v>262755.1007999999</v>
      </c>
      <c r="H409" s="2">
        <f t="shared" si="9"/>
        <v>0.90000000013969839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9017.5499999999993</v>
      </c>
      <c r="D411" s="1">
        <f>'PR-RAS'!E416</f>
        <v>246576.02000000002</v>
      </c>
      <c r="E411" s="1">
        <v>0</v>
      </c>
      <c r="F411" s="1">
        <v>0</v>
      </c>
      <c r="G411" s="2">
        <f t="shared" si="8"/>
        <v>205889.5319</v>
      </c>
      <c r="H411" s="2">
        <f t="shared" si="9"/>
        <v>0.47000000001935405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281226.19</v>
      </c>
      <c r="D413" s="1">
        <f>'PR-RAS'!E418</f>
        <v>55795.1</v>
      </c>
      <c r="E413" s="1">
        <v>0</v>
      </c>
      <c r="F413" s="1">
        <v>0</v>
      </c>
      <c r="G413" s="2">
        <f t="shared" si="8"/>
        <v>161840.35268000001</v>
      </c>
      <c r="H413" s="2">
        <f t="shared" si="9"/>
        <v>0.29000000000087311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18364.89</v>
      </c>
      <c r="D522" s="1">
        <f>'PR-RAS'!E528</f>
        <v>18215.34</v>
      </c>
      <c r="E522" s="1">
        <v>0</v>
      </c>
      <c r="F522" s="1">
        <v>0</v>
      </c>
      <c r="G522" s="2">
        <f t="shared" ref="G522:G809" si="10">(B522/1000)*(C522*1+D522*2)</f>
        <v>28548.491969999999</v>
      </c>
      <c r="H522" s="2">
        <f t="shared" ref="H522:H809" si="11">ABS(C522-ROUND(C522,0))+ABS(D522-ROUND(D522,0))</f>
        <v>0.4500000000007276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18364.89</v>
      </c>
      <c r="D587" s="1">
        <f>'PR-RAS'!E593</f>
        <v>18215.34</v>
      </c>
      <c r="E587" s="1">
        <v>0</v>
      </c>
      <c r="F587" s="1">
        <v>0</v>
      </c>
      <c r="G587" s="2">
        <f t="shared" si="10"/>
        <v>32110.204019999997</v>
      </c>
      <c r="H587" s="2">
        <f t="shared" si="11"/>
        <v>0.4500000000007276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18364.89</v>
      </c>
      <c r="D611" s="1">
        <f>'PR-RAS'!E617</f>
        <v>18215.34</v>
      </c>
      <c r="E611" s="1">
        <v>0</v>
      </c>
      <c r="F611" s="1">
        <v>0</v>
      </c>
      <c r="G611" s="2">
        <f t="shared" si="10"/>
        <v>33425.297699999996</v>
      </c>
      <c r="H611" s="2">
        <f t="shared" si="11"/>
        <v>0.4500000000007276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18364.89</v>
      </c>
      <c r="D612" s="1">
        <f>'PR-RAS'!E618</f>
        <v>18215.34</v>
      </c>
      <c r="E612" s="1">
        <v>0</v>
      </c>
      <c r="F612" s="1">
        <v>0</v>
      </c>
      <c r="G612" s="2">
        <f t="shared" si="10"/>
        <v>33480.093269999998</v>
      </c>
      <c r="H612" s="2">
        <f t="shared" si="11"/>
        <v>0.4500000000007276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18364.89</v>
      </c>
      <c r="D630" s="1">
        <f>'PR-RAS'!E636</f>
        <v>18215.34</v>
      </c>
      <c r="E630" s="1">
        <v>0</v>
      </c>
      <c r="F630" s="1">
        <v>0</v>
      </c>
      <c r="G630" s="2">
        <f t="shared" si="10"/>
        <v>34466.413529999998</v>
      </c>
      <c r="H630" s="2">
        <f t="shared" si="11"/>
        <v>0.4500000000007276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24486.54</v>
      </c>
      <c r="D631" s="1">
        <f>'PR-RAS'!E637</f>
        <v>24287.13</v>
      </c>
      <c r="E631" s="1">
        <v>0</v>
      </c>
      <c r="F631" s="1">
        <v>0</v>
      </c>
      <c r="G631" s="2">
        <f t="shared" si="10"/>
        <v>46028.304000000004</v>
      </c>
      <c r="H631" s="2">
        <f t="shared" si="11"/>
        <v>0.59000000000014552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365598.09999999992</v>
      </c>
      <c r="D633" s="1">
        <f>'PR-RAS'!E639</f>
        <v>454040.54</v>
      </c>
      <c r="E633" s="1">
        <v>0</v>
      </c>
      <c r="F633" s="1">
        <v>0</v>
      </c>
      <c r="G633" s="2">
        <f t="shared" si="10"/>
        <v>804965.24176</v>
      </c>
      <c r="H633" s="2">
        <f t="shared" si="11"/>
        <v>0.55999999993946403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211180.39000000007</v>
      </c>
      <c r="D634" s="1">
        <f>'PR-RAS'!E640</f>
        <v>236643.37999999998</v>
      </c>
      <c r="E634" s="1">
        <v>0</v>
      </c>
      <c r="F634" s="1">
        <v>0</v>
      </c>
      <c r="G634" s="2">
        <f t="shared" si="10"/>
        <v>433267.70595000003</v>
      </c>
      <c r="H634" s="2">
        <f t="shared" si="11"/>
        <v>0.77000000004773028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154417.70999999985</v>
      </c>
      <c r="D635" s="1">
        <f>'PR-RAS'!E641</f>
        <v>217397.16</v>
      </c>
      <c r="E635" s="1">
        <v>0</v>
      </c>
      <c r="F635" s="1">
        <v>0</v>
      </c>
      <c r="G635" s="2">
        <f t="shared" si="10"/>
        <v>373560.42701999989</v>
      </c>
      <c r="H635" s="2">
        <f t="shared" si="11"/>
        <v>0.45000000015716068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33504.089999999997</v>
      </c>
      <c r="D637" s="1">
        <f>'PR-RAS'!E643</f>
        <v>270863.15000000002</v>
      </c>
      <c r="E637" s="1">
        <v>0</v>
      </c>
      <c r="F637" s="1">
        <v>0</v>
      </c>
      <c r="G637" s="2">
        <f t="shared" si="10"/>
        <v>365846.52804</v>
      </c>
      <c r="H637" s="2">
        <f t="shared" si="11"/>
        <v>0.2400000000197906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187921.79999999984</v>
      </c>
      <c r="D639" s="1">
        <f>'PR-RAS'!E645</f>
        <v>488260.31000000006</v>
      </c>
      <c r="E639" s="1">
        <v>0</v>
      </c>
      <c r="F639" s="1">
        <v>0</v>
      </c>
      <c r="G639" s="2">
        <f t="shared" si="10"/>
        <v>742914.26396000001</v>
      </c>
      <c r="H639" s="2">
        <f t="shared" si="11"/>
        <v>0.51000000021304004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81524.210000000006</v>
      </c>
      <c r="D642" s="1">
        <f>'PR-RAS'!E649</f>
        <v>331145.57</v>
      </c>
      <c r="E642" s="1">
        <v>0</v>
      </c>
      <c r="F642" s="1">
        <v>0</v>
      </c>
      <c r="G642" s="2">
        <f t="shared" si="10"/>
        <v>476785.63935000001</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461653.99</v>
      </c>
      <c r="D643" s="1">
        <f>'PR-RAS'!E650</f>
        <v>468401.58</v>
      </c>
      <c r="E643" s="1">
        <v>0</v>
      </c>
      <c r="F643" s="1">
        <v>0</v>
      </c>
      <c r="G643" s="2">
        <f t="shared" si="10"/>
        <v>897809.49029999995</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299304.32000000001</v>
      </c>
      <c r="D644" s="1">
        <f>'PR-RAS'!E651</f>
        <v>255217.22</v>
      </c>
      <c r="E644" s="1">
        <v>0</v>
      </c>
      <c r="F644" s="1">
        <v>0</v>
      </c>
      <c r="G644" s="2">
        <f t="shared" si="10"/>
        <v>520662.02267999999</v>
      </c>
      <c r="H644" s="2">
        <f t="shared" si="11"/>
        <v>0.54000000000814907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243873.87999999995</v>
      </c>
      <c r="D645" s="1">
        <f>'PR-RAS'!E652</f>
        <v>544329.93000000005</v>
      </c>
      <c r="E645" s="1">
        <v>0</v>
      </c>
      <c r="F645" s="1">
        <v>0</v>
      </c>
      <c r="G645" s="2">
        <f t="shared" si="10"/>
        <v>858151.72855999996</v>
      </c>
      <c r="H645" s="2">
        <f t="shared" si="11"/>
        <v>0.19000000000232831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v>
      </c>
      <c r="D646" s="1">
        <f>'PR-RAS'!E653</f>
        <v>10</v>
      </c>
      <c r="E646" s="1">
        <v>0</v>
      </c>
      <c r="F646" s="1">
        <v>0</v>
      </c>
      <c r="G646" s="2">
        <f t="shared" si="10"/>
        <v>27.09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v>
      </c>
      <c r="D648" s="1">
        <f>'PR-RAS'!E655</f>
        <v>9</v>
      </c>
      <c r="E648" s="1">
        <v>0</v>
      </c>
      <c r="F648" s="1">
        <v>0</v>
      </c>
      <c r="G648" s="2">
        <f t="shared" si="10"/>
        <v>25.880000000000003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50.72</v>
      </c>
      <c r="D653" s="1">
        <f>'PR-RAS'!E660</f>
        <v>0</v>
      </c>
      <c r="E653" s="1">
        <v>0</v>
      </c>
      <c r="F653" s="1">
        <v>0</v>
      </c>
      <c r="G653" s="2">
        <f t="shared" si="10"/>
        <v>33.06944</v>
      </c>
      <c r="H653" s="2">
        <f t="shared" si="11"/>
        <v>0.28000000000000114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139167.24</v>
      </c>
      <c r="D654" s="1">
        <f>'PR-RAS'!E661</f>
        <v>148169.01</v>
      </c>
      <c r="E654" s="1">
        <v>0</v>
      </c>
      <c r="F654" s="1">
        <v>0</v>
      </c>
      <c r="G654" s="2">
        <f t="shared" si="10"/>
        <v>284384.93478000001</v>
      </c>
      <c r="H654" s="2">
        <f t="shared" si="11"/>
        <v>0.25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119867.34</v>
      </c>
      <c r="E655" s="1">
        <v>0</v>
      </c>
      <c r="F655" s="1">
        <v>0</v>
      </c>
      <c r="G655" s="2">
        <f t="shared" si="10"/>
        <v>156786.48071999999</v>
      </c>
      <c r="H655" s="2">
        <f t="shared" si="11"/>
        <v>0.33999999999650754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330</v>
      </c>
      <c r="D657" s="1">
        <f>'PR-RAS'!E664</f>
        <v>0</v>
      </c>
      <c r="E657" s="1">
        <v>0</v>
      </c>
      <c r="F657" s="1">
        <v>0</v>
      </c>
      <c r="G657" s="2">
        <f t="shared" si="10"/>
        <v>216.48000000000002</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31488.49</v>
      </c>
      <c r="D687" s="1">
        <f>'PR-RAS'!E694</f>
        <v>0</v>
      </c>
      <c r="E687" s="1">
        <v>0</v>
      </c>
      <c r="F687" s="1">
        <v>0</v>
      </c>
      <c r="G687" s="2">
        <f t="shared" si="10"/>
        <v>21601.104140000003</v>
      </c>
      <c r="H687" s="2">
        <f t="shared" si="11"/>
        <v>0.49000000000160071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642.91999999999996</v>
      </c>
      <c r="D711" s="1">
        <f>'PR-RAS'!E718</f>
        <v>562.72</v>
      </c>
      <c r="E711" s="1">
        <v>0</v>
      </c>
      <c r="F711" s="1">
        <v>0</v>
      </c>
      <c r="G711" s="2">
        <f t="shared" si="10"/>
        <v>1255.5355999999999</v>
      </c>
      <c r="H711" s="2">
        <f t="shared" si="11"/>
        <v>0.36000000000001364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5338.87</v>
      </c>
      <c r="D715" s="1">
        <f>'PR-RAS'!E722</f>
        <v>0</v>
      </c>
      <c r="E715" s="1">
        <v>0</v>
      </c>
      <c r="F715" s="1">
        <v>0</v>
      </c>
      <c r="G715" s="2">
        <f t="shared" si="10"/>
        <v>3811.95318</v>
      </c>
      <c r="H715" s="2">
        <f t="shared" si="11"/>
        <v>0.13000000000010914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2218.17</v>
      </c>
      <c r="D809" s="1">
        <f>'PR-RAS'!E816</f>
        <v>1350</v>
      </c>
      <c r="E809" s="1">
        <v>0</v>
      </c>
      <c r="F809" s="1">
        <v>0</v>
      </c>
      <c r="G809" s="2">
        <f t="shared" si="10"/>
        <v>3973.8813600000003</v>
      </c>
      <c r="H809" s="2">
        <f t="shared" si="11"/>
        <v>0.17000000000007276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5839.8</v>
      </c>
      <c r="D814" s="1">
        <f>'PR-RAS'!E821</f>
        <v>4645.3</v>
      </c>
      <c r="E814" s="1">
        <v>0</v>
      </c>
      <c r="F814" s="1">
        <v>0</v>
      </c>
      <c r="G814" s="2">
        <f t="shared" si="18"/>
        <v>12301.0152</v>
      </c>
      <c r="H814" s="2">
        <f t="shared" si="19"/>
        <v>0.5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1194.51</v>
      </c>
      <c r="D816" s="1">
        <f>'PR-RAS'!E823</f>
        <v>0</v>
      </c>
      <c r="E816" s="1">
        <v>0</v>
      </c>
      <c r="F816" s="1">
        <v>0</v>
      </c>
      <c r="G816" s="2">
        <f t="shared" si="18"/>
        <v>973.52564999999993</v>
      </c>
      <c r="H816" s="2">
        <f t="shared" si="19"/>
        <v>0.49000000000000909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1200</v>
      </c>
      <c r="E821" s="1">
        <v>0</v>
      </c>
      <c r="F821" s="1">
        <v>0</v>
      </c>
      <c r="G821" s="2">
        <f t="shared" si="18"/>
        <v>1967.9999999999998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18364.89</v>
      </c>
      <c r="D961" s="1">
        <f>'PR-RAS'!E968</f>
        <v>18215.34</v>
      </c>
      <c r="E961" s="1">
        <v>0</v>
      </c>
      <c r="F961" s="1">
        <v>0</v>
      </c>
      <c r="G961" s="2">
        <f t="shared" si="18"/>
        <v>52603.747199999998</v>
      </c>
      <c r="H961" s="2">
        <f t="shared" si="19"/>
        <v>0.4500000000007276</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87302.15</v>
      </c>
      <c r="D1480" s="6"/>
      <c r="E1480" s="6">
        <v>0</v>
      </c>
      <c r="F1480" s="6">
        <v>0</v>
      </c>
      <c r="G1480" s="7">
        <f t="shared" ref="G1480:G1580" si="34">B1480/1000*C1480</f>
        <v>87.302149999999997</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231468.90000000002</v>
      </c>
      <c r="D1481" s="1">
        <v>0</v>
      </c>
      <c r="E1481" s="1">
        <v>0</v>
      </c>
      <c r="F1481" s="1">
        <v>0</v>
      </c>
      <c r="G1481" s="2">
        <f t="shared" si="34"/>
        <v>462.93780000000004</v>
      </c>
      <c r="H1481" s="2">
        <f t="shared" si="35"/>
        <v>9.9999999976716936E-2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168082.48</v>
      </c>
      <c r="D1483" s="1">
        <v>0</v>
      </c>
      <c r="E1483" s="1">
        <v>0</v>
      </c>
      <c r="F1483" s="1">
        <v>0</v>
      </c>
      <c r="G1483" s="2">
        <f t="shared" si="34"/>
        <v>672.32992000000002</v>
      </c>
      <c r="H1483" s="2">
        <f t="shared" si="35"/>
        <v>0.48000000001047738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43258.73</v>
      </c>
      <c r="D1484" s="1">
        <v>0</v>
      </c>
      <c r="E1484" s="1">
        <v>0</v>
      </c>
      <c r="F1484" s="1">
        <v>0</v>
      </c>
      <c r="G1484" s="2">
        <f t="shared" si="34"/>
        <v>216.29365000000001</v>
      </c>
      <c r="H1484" s="2">
        <f t="shared" si="35"/>
        <v>0.26999999999679858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70219.47</v>
      </c>
      <c r="D1485" s="1">
        <v>0</v>
      </c>
      <c r="E1485" s="1">
        <v>0</v>
      </c>
      <c r="F1485" s="1">
        <v>0</v>
      </c>
      <c r="G1485" s="2">
        <f t="shared" si="34"/>
        <v>421.31682000000001</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2033.07</v>
      </c>
      <c r="D1486" s="1">
        <v>0</v>
      </c>
      <c r="E1486" s="1">
        <v>0</v>
      </c>
      <c r="F1486" s="1">
        <v>0</v>
      </c>
      <c r="G1486" s="2">
        <f t="shared" si="34"/>
        <v>14.231489999999999</v>
      </c>
      <c r="H1486" s="2">
        <f t="shared" si="35"/>
        <v>6.9999999999936335E-2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7195.3</v>
      </c>
      <c r="D1489" s="1">
        <v>0</v>
      </c>
      <c r="E1489" s="1">
        <v>0</v>
      </c>
      <c r="F1489" s="1">
        <v>0</v>
      </c>
      <c r="G1489" s="2">
        <f t="shared" si="34"/>
        <v>71.953000000000003</v>
      </c>
      <c r="H1489" s="2">
        <f t="shared" si="35"/>
        <v>0.3000000000001819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31544.38</v>
      </c>
      <c r="D1490" s="1">
        <v>0</v>
      </c>
      <c r="E1490" s="1">
        <v>0</v>
      </c>
      <c r="F1490" s="1">
        <v>0</v>
      </c>
      <c r="G1490" s="2">
        <f t="shared" si="34"/>
        <v>346.98818</v>
      </c>
      <c r="H1490" s="2">
        <f t="shared" si="35"/>
        <v>0.38000000000101863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13831.53</v>
      </c>
      <c r="D1491" s="1">
        <v>0</v>
      </c>
      <c r="E1491" s="1">
        <v>0</v>
      </c>
      <c r="F1491" s="1">
        <v>0</v>
      </c>
      <c r="G1491" s="2">
        <f t="shared" si="34"/>
        <v>165.97836000000001</v>
      </c>
      <c r="H1491" s="2">
        <f t="shared" si="35"/>
        <v>0.46999999999934516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63386.42</v>
      </c>
      <c r="D1492" s="1">
        <v>0</v>
      </c>
      <c r="E1492" s="1">
        <v>0</v>
      </c>
      <c r="F1492" s="1">
        <v>0</v>
      </c>
      <c r="G1492" s="2">
        <f t="shared" si="34"/>
        <v>824.02345999999989</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247654.28</v>
      </c>
      <c r="D1499" s="1">
        <v>0</v>
      </c>
      <c r="E1499" s="1">
        <v>0</v>
      </c>
      <c r="F1499" s="1">
        <v>0</v>
      </c>
      <c r="G1499" s="2">
        <f t="shared" si="34"/>
        <v>4953.0856000000003</v>
      </c>
      <c r="H1499" s="2">
        <f t="shared" si="35"/>
        <v>0.27999999999883585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163802.51999999999</v>
      </c>
      <c r="D1501" s="1">
        <v>0</v>
      </c>
      <c r="E1501" s="1">
        <v>0</v>
      </c>
      <c r="F1501" s="1">
        <v>0</v>
      </c>
      <c r="G1501" s="2">
        <f t="shared" si="34"/>
        <v>3603.6554399999995</v>
      </c>
      <c r="H1501" s="2">
        <f t="shared" si="35"/>
        <v>0.48000000001047738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43241.15</v>
      </c>
      <c r="D1502" s="1">
        <v>0</v>
      </c>
      <c r="E1502" s="1">
        <v>0</v>
      </c>
      <c r="F1502" s="1">
        <v>0</v>
      </c>
      <c r="G1502" s="2">
        <f t="shared" si="34"/>
        <v>994.54645000000005</v>
      </c>
      <c r="H1502" s="2">
        <f t="shared" si="35"/>
        <v>0.15000000000145519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77843.100000000006</v>
      </c>
      <c r="D1503" s="1">
        <v>0</v>
      </c>
      <c r="E1503" s="1">
        <v>0</v>
      </c>
      <c r="F1503" s="1">
        <v>0</v>
      </c>
      <c r="G1503" s="2">
        <f t="shared" si="34"/>
        <v>1868.2344000000003</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2142.0300000000002</v>
      </c>
      <c r="D1504" s="1">
        <v>0</v>
      </c>
      <c r="E1504" s="1">
        <v>0</v>
      </c>
      <c r="F1504" s="1">
        <v>0</v>
      </c>
      <c r="G1504" s="2">
        <f t="shared" si="34"/>
        <v>53.550750000000008</v>
      </c>
      <c r="H1504" s="2">
        <f t="shared" si="35"/>
        <v>3.0000000000200089E-2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7295.3</v>
      </c>
      <c r="D1507" s="1">
        <v>0</v>
      </c>
      <c r="E1507" s="1">
        <v>0</v>
      </c>
      <c r="F1507" s="1">
        <v>0</v>
      </c>
      <c r="G1507" s="2">
        <f t="shared" si="34"/>
        <v>204.26840000000001</v>
      </c>
      <c r="H1507" s="2">
        <f t="shared" si="35"/>
        <v>0.3000000000001819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20973.42</v>
      </c>
      <c r="D1508" s="1">
        <v>0</v>
      </c>
      <c r="E1508" s="1">
        <v>0</v>
      </c>
      <c r="F1508" s="1">
        <v>0</v>
      </c>
      <c r="G1508" s="2">
        <f t="shared" si="34"/>
        <v>608.22917999999993</v>
      </c>
      <c r="H1508" s="2">
        <f t="shared" si="35"/>
        <v>0.41999999999825377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12307.52</v>
      </c>
      <c r="D1509" s="1">
        <v>0</v>
      </c>
      <c r="E1509" s="1">
        <v>0</v>
      </c>
      <c r="F1509" s="1">
        <v>0</v>
      </c>
      <c r="G1509" s="2">
        <f t="shared" si="34"/>
        <v>369.22559999999999</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65636.42</v>
      </c>
      <c r="D1510" s="1">
        <v>0</v>
      </c>
      <c r="E1510" s="1">
        <v>0</v>
      </c>
      <c r="F1510" s="1">
        <v>0</v>
      </c>
      <c r="G1510" s="2">
        <f t="shared" si="34"/>
        <v>2034.72902</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18215.34</v>
      </c>
      <c r="D1511" s="1">
        <v>0</v>
      </c>
      <c r="E1511" s="1">
        <v>0</v>
      </c>
      <c r="F1511" s="1">
        <v>0</v>
      </c>
      <c r="G1511" s="2">
        <f t="shared" si="34"/>
        <v>582.89088000000004</v>
      </c>
      <c r="H1511" s="2">
        <f t="shared" si="35"/>
        <v>0.34000000000014552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18215.34</v>
      </c>
      <c r="D1515" s="1">
        <v>0</v>
      </c>
      <c r="E1515" s="1">
        <v>0</v>
      </c>
      <c r="F1515" s="1">
        <v>0</v>
      </c>
      <c r="G1515" s="2">
        <f t="shared" si="34"/>
        <v>655.75223999999992</v>
      </c>
      <c r="H1515" s="2">
        <f t="shared" si="35"/>
        <v>0.34000000000014552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71116.770000000048</v>
      </c>
      <c r="D1517" s="1">
        <v>0</v>
      </c>
      <c r="E1517" s="1">
        <v>0</v>
      </c>
      <c r="F1517" s="1">
        <v>0</v>
      </c>
      <c r="G1517" s="2">
        <f t="shared" si="34"/>
        <v>2702.437260000002</v>
      </c>
      <c r="H1517" s="2">
        <f t="shared" si="35"/>
        <v>0.22999999995226972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27197.599999999999</v>
      </c>
      <c r="D1518" s="1">
        <v>0</v>
      </c>
      <c r="E1518" s="1">
        <v>0</v>
      </c>
      <c r="F1518" s="1">
        <v>0</v>
      </c>
      <c r="G1518" s="2">
        <f t="shared" si="34"/>
        <v>1060.7064</v>
      </c>
      <c r="H1518" s="2">
        <f t="shared" si="35"/>
        <v>0.40000000000145519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18474.669999999998</v>
      </c>
      <c r="D1524" s="1">
        <v>0</v>
      </c>
      <c r="E1524" s="1">
        <v>0</v>
      </c>
      <c r="F1524" s="1">
        <v>0</v>
      </c>
      <c r="G1524" s="2">
        <f t="shared" si="34"/>
        <v>831.36014999999986</v>
      </c>
      <c r="H1524" s="2">
        <f t="shared" si="35"/>
        <v>0.33000000000174623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13868.71</v>
      </c>
      <c r="D1525" s="1">
        <v>0</v>
      </c>
      <c r="E1525" s="1">
        <v>0</v>
      </c>
      <c r="F1525" s="1">
        <v>0</v>
      </c>
      <c r="G1525" s="2">
        <f t="shared" si="34"/>
        <v>637.96065999999996</v>
      </c>
      <c r="H1525" s="2">
        <f t="shared" si="35"/>
        <v>0.29000000000087311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13868.71</v>
      </c>
      <c r="D1529" s="1">
        <v>0</v>
      </c>
      <c r="E1529" s="1">
        <v>0</v>
      </c>
      <c r="F1529" s="1">
        <v>0</v>
      </c>
      <c r="G1529" s="2">
        <f t="shared" si="34"/>
        <v>693.43550000000005</v>
      </c>
      <c r="H1529" s="2">
        <f t="shared" si="35"/>
        <v>0.29000000000087311</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4405.96</v>
      </c>
      <c r="D1530" s="1">
        <v>0</v>
      </c>
      <c r="E1530" s="1">
        <v>0</v>
      </c>
      <c r="F1530" s="1">
        <v>0</v>
      </c>
      <c r="G1530" s="2">
        <f t="shared" si="34"/>
        <v>224.70396</v>
      </c>
      <c r="H1530" s="2">
        <f t="shared" si="35"/>
        <v>3.999999999996362E-2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3556.46</v>
      </c>
      <c r="D1531" s="1">
        <v>0</v>
      </c>
      <c r="E1531" s="1">
        <v>0</v>
      </c>
      <c r="F1531" s="1">
        <v>0</v>
      </c>
      <c r="G1531" s="2">
        <f t="shared" si="34"/>
        <v>184.93591999999998</v>
      </c>
      <c r="H1531" s="2">
        <f t="shared" si="35"/>
        <v>0.46000000000003638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849.5</v>
      </c>
      <c r="D1532" s="1">
        <v>0</v>
      </c>
      <c r="E1532" s="1">
        <v>0</v>
      </c>
      <c r="F1532" s="1">
        <v>0</v>
      </c>
      <c r="G1532" s="2">
        <f t="shared" si="34"/>
        <v>45.023499999999999</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200</v>
      </c>
      <c r="D1550" s="1">
        <v>0</v>
      </c>
      <c r="E1550" s="1">
        <v>0</v>
      </c>
      <c r="F1550" s="1">
        <v>0</v>
      </c>
      <c r="G1550" s="2">
        <f t="shared" si="34"/>
        <v>14.2</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200</v>
      </c>
      <c r="D1551" s="1">
        <v>0</v>
      </c>
      <c r="E1551" s="1">
        <v>0</v>
      </c>
      <c r="F1551" s="1">
        <v>0</v>
      </c>
      <c r="G1551" s="2">
        <f t="shared" si="34"/>
        <v>14.399999999999999</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8722.93</v>
      </c>
      <c r="D1565" s="1">
        <v>0</v>
      </c>
      <c r="E1565" s="1">
        <v>0</v>
      </c>
      <c r="F1565" s="1">
        <v>0</v>
      </c>
      <c r="G1565" s="2">
        <f t="shared" si="34"/>
        <v>750.17197999999996</v>
      </c>
      <c r="H1565" s="2">
        <f t="shared" si="35"/>
        <v>6.9999999999708962E-2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8722.93</v>
      </c>
      <c r="D1569" s="1">
        <v>0</v>
      </c>
      <c r="E1569" s="1">
        <v>0</v>
      </c>
      <c r="F1569" s="1">
        <v>0</v>
      </c>
      <c r="G1569" s="2">
        <f t="shared" si="34"/>
        <v>785.06370000000004</v>
      </c>
      <c r="H1569" s="2">
        <f t="shared" si="35"/>
        <v>6.9999999999708962E-2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43919.17</v>
      </c>
      <c r="D1576" s="1">
        <v>0</v>
      </c>
      <c r="E1576" s="1">
        <v>0</v>
      </c>
      <c r="F1576" s="1">
        <v>0</v>
      </c>
      <c r="G1576" s="2">
        <f t="shared" si="34"/>
        <v>4260.15949</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37847.4</v>
      </c>
      <c r="D1578" s="1">
        <v>0</v>
      </c>
      <c r="E1578" s="1">
        <v>0</v>
      </c>
      <c r="F1578" s="1">
        <v>0</v>
      </c>
      <c r="G1578" s="2">
        <f t="shared" si="34"/>
        <v>3746.8926000000001</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6071.77</v>
      </c>
      <c r="D1580" s="13">
        <v>0</v>
      </c>
      <c r="E1580" s="13">
        <v>0</v>
      </c>
      <c r="F1580" s="13">
        <v>0</v>
      </c>
      <c r="G1580" s="14">
        <f t="shared" si="34"/>
        <v>613.24877000000004</v>
      </c>
      <c r="H1580" s="14">
        <f t="shared" si="35"/>
        <v>0.22999999999956344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37324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365420.36999999994</v>
      </c>
      <c r="I16" s="170">
        <f>'PR-RAS'!E6</f>
        <v>453872.99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173367.20000000004</v>
      </c>
      <c r="I17" s="170">
        <f>'PR-RAS'!E151</f>
        <v>155041.62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187921.79999999984</v>
      </c>
      <c r="I18" s="170">
        <f>'PR-RAS'!E645</f>
        <v>488260.31000000006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87302.15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71116.770000000048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27197.599999999999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43919.17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43" zoomScaleNormal="100" workbookViewId="0">
      <selection activeCell="E969" sqref="E96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365420.36999999994</v>
      </c>
      <c r="E6" s="51">
        <f>E7+E44+E50+E82+E106+E124+E133+E139</f>
        <v>453872.99</v>
      </c>
      <c r="F6" s="52">
        <f t="shared" ref="F6:F131" si="0">IF(D6&lt;&gt;0,IF(E6/D6&gt;=100,"&gt;&gt;100",E6/D6*100),"-")</f>
        <v>124.2057168296338</v>
      </c>
    </row>
    <row r="7" spans="1:25" ht="12.75" customHeight="1" x14ac:dyDescent="0.2">
      <c r="A7" s="53">
        <v>61</v>
      </c>
      <c r="B7" s="294" t="s">
        <v>60</v>
      </c>
      <c r="C7" s="50" t="s">
        <v>61</v>
      </c>
      <c r="D7" s="51">
        <f t="shared" ref="D7:E7" si="1">D8+D17+D23+D29+D37+D40</f>
        <v>167536.69999999998</v>
      </c>
      <c r="E7" s="51">
        <f t="shared" si="1"/>
        <v>167480.45000000001</v>
      </c>
      <c r="F7" s="52">
        <f t="shared" si="0"/>
        <v>99.966425266822156</v>
      </c>
    </row>
    <row r="8" spans="1:25" ht="12.75" customHeight="1" x14ac:dyDescent="0.2">
      <c r="A8" s="53">
        <v>611</v>
      </c>
      <c r="B8" s="85" t="s">
        <v>62</v>
      </c>
      <c r="C8" s="50" t="s">
        <v>63</v>
      </c>
      <c r="D8" s="51">
        <f t="shared" ref="D8:E8" si="2">SUM(D9:D14)-D15-D16</f>
        <v>157064.25999999998</v>
      </c>
      <c r="E8" s="51">
        <f t="shared" si="2"/>
        <v>156131.12</v>
      </c>
      <c r="F8" s="52">
        <f t="shared" si="0"/>
        <v>99.405886482386265</v>
      </c>
    </row>
    <row r="9" spans="1:25" ht="12.75" customHeight="1" x14ac:dyDescent="0.2">
      <c r="A9" s="53">
        <v>6111</v>
      </c>
      <c r="B9" s="85" t="s">
        <v>64</v>
      </c>
      <c r="C9" s="50" t="s">
        <v>65</v>
      </c>
      <c r="D9" s="242">
        <v>85892.77</v>
      </c>
      <c r="E9" s="242">
        <v>113407.71</v>
      </c>
      <c r="F9" s="52">
        <f t="shared" si="0"/>
        <v>132.03405827987618</v>
      </c>
    </row>
    <row r="10" spans="1:25" ht="12.75" customHeight="1" x14ac:dyDescent="0.2">
      <c r="A10" s="53">
        <v>6112</v>
      </c>
      <c r="B10" s="85" t="s">
        <v>66</v>
      </c>
      <c r="C10" s="50" t="s">
        <v>67</v>
      </c>
      <c r="D10" s="242">
        <v>17471.64</v>
      </c>
      <c r="E10" s="242">
        <v>15392.03</v>
      </c>
      <c r="F10" s="52">
        <f t="shared" si="0"/>
        <v>88.097224988610122</v>
      </c>
    </row>
    <row r="11" spans="1:25" ht="12.75" customHeight="1" x14ac:dyDescent="0.2">
      <c r="A11" s="53">
        <v>6113</v>
      </c>
      <c r="B11" s="85" t="s">
        <v>68</v>
      </c>
      <c r="C11" s="50" t="s">
        <v>69</v>
      </c>
      <c r="D11" s="242">
        <v>6773.79</v>
      </c>
      <c r="E11" s="242">
        <v>6673.93</v>
      </c>
      <c r="F11" s="52">
        <f t="shared" si="0"/>
        <v>98.525788369583353</v>
      </c>
    </row>
    <row r="12" spans="1:25" ht="12.75" customHeight="1" x14ac:dyDescent="0.2">
      <c r="A12" s="53">
        <v>6114</v>
      </c>
      <c r="B12" s="85" t="s">
        <v>70</v>
      </c>
      <c r="C12" s="50" t="s">
        <v>71</v>
      </c>
      <c r="D12" s="242">
        <v>13776.66</v>
      </c>
      <c r="E12" s="242">
        <v>3944.47</v>
      </c>
      <c r="F12" s="52">
        <f t="shared" si="0"/>
        <v>28.631540591115694</v>
      </c>
    </row>
    <row r="13" spans="1:25" ht="12.75" customHeight="1" x14ac:dyDescent="0.2">
      <c r="A13" s="53">
        <v>6115</v>
      </c>
      <c r="B13" s="85" t="s">
        <v>72</v>
      </c>
      <c r="C13" s="50" t="s">
        <v>73</v>
      </c>
      <c r="D13" s="242">
        <v>34415.31</v>
      </c>
      <c r="E13" s="242">
        <v>17792.71</v>
      </c>
      <c r="F13" s="52">
        <f t="shared" si="0"/>
        <v>51.699984687047717</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1265.9100000000001</v>
      </c>
      <c r="E15" s="242">
        <v>1079.73</v>
      </c>
      <c r="F15" s="52">
        <f t="shared" si="0"/>
        <v>85.292793326539794</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9302.0400000000009</v>
      </c>
      <c r="E23" s="51">
        <f t="shared" si="4"/>
        <v>10209.07</v>
      </c>
      <c r="F23" s="52">
        <f t="shared" si="0"/>
        <v>109.75087185176584</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9302.0400000000009</v>
      </c>
      <c r="E27" s="242">
        <v>10209.07</v>
      </c>
      <c r="F27" s="52">
        <f t="shared" si="0"/>
        <v>109.75087185176584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1170.4000000000001</v>
      </c>
      <c r="E29" s="51">
        <f t="shared" si="5"/>
        <v>1140.26</v>
      </c>
      <c r="F29" s="52">
        <f t="shared" si="0"/>
        <v>97.424812030075174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1119.68</v>
      </c>
      <c r="E31" s="242">
        <v>1140.26</v>
      </c>
      <c r="F31" s="52">
        <f t="shared" si="0"/>
        <v>101.83802515004285</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50.72</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170985.72999999998</v>
      </c>
      <c r="E50" s="51">
        <f>E51+E54+E59+E62+E65+E68+E71+E74+E77</f>
        <v>268036.34999999998</v>
      </c>
      <c r="F50" s="52">
        <f t="shared" si="0"/>
        <v>156.75948513364244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139497.24</v>
      </c>
      <c r="E59" s="51">
        <f t="shared" si="12"/>
        <v>268036.34999999998</v>
      </c>
      <c r="F59" s="52">
        <f t="shared" si="0"/>
        <v>192.14455425784769</v>
      </c>
    </row>
    <row r="60" spans="1:6" ht="24" x14ac:dyDescent="0.2">
      <c r="A60" s="53">
        <v>6331</v>
      </c>
      <c r="B60" s="86" t="s">
        <v>166</v>
      </c>
      <c r="C60" s="50" t="s">
        <v>167</v>
      </c>
      <c r="D60" s="242">
        <v>139497.24</v>
      </c>
      <c r="E60" s="242">
        <v>268036.34999999998</v>
      </c>
      <c r="F60" s="52">
        <f t="shared" si="0"/>
        <v>192.14455425784769</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31488.49</v>
      </c>
      <c r="E74" s="51">
        <f t="shared" si="17"/>
        <v>0</v>
      </c>
      <c r="F74" s="52">
        <f t="shared" si="0"/>
        <v>0</v>
      </c>
    </row>
    <row r="75" spans="1:6" ht="12.75" customHeight="1" x14ac:dyDescent="0.2">
      <c r="A75" s="53" t="s">
        <v>196</v>
      </c>
      <c r="B75" s="85" t="s">
        <v>197</v>
      </c>
      <c r="C75" s="50" t="s">
        <v>196</v>
      </c>
      <c r="D75" s="242">
        <v>31488.49</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12801.33</v>
      </c>
      <c r="E82" s="51">
        <f t="shared" si="19"/>
        <v>9739.98</v>
      </c>
      <c r="F82" s="52">
        <f t="shared" si="0"/>
        <v>76.085687971484205</v>
      </c>
    </row>
    <row r="83" spans="1:6" ht="12.75" customHeight="1" x14ac:dyDescent="0.2">
      <c r="A83" s="53">
        <v>641</v>
      </c>
      <c r="B83" s="85" t="s">
        <v>212</v>
      </c>
      <c r="C83" s="50" t="s">
        <v>213</v>
      </c>
      <c r="D83" s="51">
        <f t="shared" ref="D83:E83" si="20">SUM(D84:D90)</f>
        <v>0.38</v>
      </c>
      <c r="E83" s="51">
        <f t="shared" si="20"/>
        <v>12.25</v>
      </c>
      <c r="F83" s="52">
        <f t="shared" si="0"/>
        <v>3223.6842105263158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0.38</v>
      </c>
      <c r="E85" s="242">
        <v>12.25</v>
      </c>
      <c r="F85" s="52">
        <f t="shared" si="0"/>
        <v>3223.6842105263158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12800.95</v>
      </c>
      <c r="E91" s="51">
        <f t="shared" si="21"/>
        <v>9727.73</v>
      </c>
      <c r="F91" s="52">
        <f t="shared" si="0"/>
        <v>75.992250575152624</v>
      </c>
    </row>
    <row r="92" spans="1:6" ht="12.75" customHeight="1" x14ac:dyDescent="0.2">
      <c r="A92" s="53">
        <v>6421</v>
      </c>
      <c r="B92" s="85" t="s">
        <v>230</v>
      </c>
      <c r="C92" s="50" t="s">
        <v>231</v>
      </c>
      <c r="D92" s="242">
        <v>0</v>
      </c>
      <c r="E92" s="242">
        <v>1000</v>
      </c>
      <c r="F92" s="52" t="str">
        <f t="shared" si="0"/>
        <v>-</v>
      </c>
    </row>
    <row r="93" spans="1:6" ht="12.75" customHeight="1" x14ac:dyDescent="0.2">
      <c r="A93" s="53">
        <v>6422</v>
      </c>
      <c r="B93" s="85" t="s">
        <v>232</v>
      </c>
      <c r="C93" s="50" t="s">
        <v>233</v>
      </c>
      <c r="D93" s="242">
        <v>11557.31</v>
      </c>
      <c r="E93" s="242">
        <v>7584.17</v>
      </c>
      <c r="F93" s="52">
        <f t="shared" si="0"/>
        <v>65.622277156189469</v>
      </c>
    </row>
    <row r="94" spans="1:6" ht="12.75" customHeight="1" x14ac:dyDescent="0.2">
      <c r="A94" s="53">
        <v>6423</v>
      </c>
      <c r="B94" s="85" t="s">
        <v>234</v>
      </c>
      <c r="C94" s="50" t="s">
        <v>235</v>
      </c>
      <c r="D94" s="242">
        <v>1157.45</v>
      </c>
      <c r="E94" s="242">
        <v>1143.56</v>
      </c>
      <c r="F94" s="52">
        <f t="shared" si="0"/>
        <v>98.799948161907636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86.19</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13233.69</v>
      </c>
      <c r="E106" s="51">
        <f t="shared" si="23"/>
        <v>7786.9</v>
      </c>
      <c r="F106" s="52">
        <f t="shared" si="0"/>
        <v>58.84148714379738</v>
      </c>
    </row>
    <row r="107" spans="1:6" ht="12.75" customHeight="1" x14ac:dyDescent="0.2">
      <c r="A107" s="53">
        <v>651</v>
      </c>
      <c r="B107" s="85" t="s">
        <v>260</v>
      </c>
      <c r="C107" s="50" t="s">
        <v>261</v>
      </c>
      <c r="D107" s="51">
        <f t="shared" ref="D107:E107" si="24">SUM(D108:D111)</f>
        <v>8.6</v>
      </c>
      <c r="E107" s="51">
        <f t="shared" si="24"/>
        <v>0</v>
      </c>
      <c r="F107" s="52">
        <f t="shared" si="0"/>
        <v>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8.6</v>
      </c>
      <c r="E110" s="242"/>
      <c r="F110" s="52">
        <f t="shared" si="0"/>
        <v>0</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1171.26</v>
      </c>
      <c r="E112" s="51">
        <f t="shared" si="25"/>
        <v>93.13</v>
      </c>
      <c r="F112" s="52">
        <f t="shared" si="0"/>
        <v>7.9512661578129524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4.9400000000000004</v>
      </c>
      <c r="E114" s="242">
        <v>93.13</v>
      </c>
      <c r="F114" s="52">
        <f t="shared" si="0"/>
        <v>1885.222672064777</v>
      </c>
    </row>
    <row r="115" spans="1:6" ht="12.75" customHeight="1" x14ac:dyDescent="0.2">
      <c r="A115" s="53">
        <v>6524</v>
      </c>
      <c r="B115" s="85" t="s">
        <v>276</v>
      </c>
      <c r="C115" s="50" t="s">
        <v>277</v>
      </c>
      <c r="D115" s="242">
        <v>1166.32</v>
      </c>
      <c r="E115" s="242"/>
      <c r="F115" s="52">
        <f t="shared" si="0"/>
        <v>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12053.83</v>
      </c>
      <c r="E120" s="51">
        <f t="shared" si="26"/>
        <v>7693.7699999999995</v>
      </c>
      <c r="F120" s="52">
        <f t="shared" si="0"/>
        <v>63.828426317610251</v>
      </c>
    </row>
    <row r="121" spans="1:6" ht="12.75" customHeight="1" x14ac:dyDescent="0.2">
      <c r="A121" s="53">
        <v>6531</v>
      </c>
      <c r="B121" s="85" t="s">
        <v>288</v>
      </c>
      <c r="C121" s="50" t="s">
        <v>289</v>
      </c>
      <c r="D121" s="242">
        <v>81.489999999999995</v>
      </c>
      <c r="E121" s="242">
        <v>55.87</v>
      </c>
      <c r="F121" s="52">
        <f t="shared" si="0"/>
        <v>68.560559577862307</v>
      </c>
    </row>
    <row r="122" spans="1:6" ht="12.75" customHeight="1" x14ac:dyDescent="0.2">
      <c r="A122" s="53">
        <v>6532</v>
      </c>
      <c r="B122" s="85" t="s">
        <v>290</v>
      </c>
      <c r="C122" s="50" t="s">
        <v>291</v>
      </c>
      <c r="D122" s="242">
        <v>11972.34</v>
      </c>
      <c r="E122" s="242">
        <v>7637.9</v>
      </c>
      <c r="F122" s="52">
        <f t="shared" si="0"/>
        <v>63.796216946728869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862.92</v>
      </c>
      <c r="E124" s="51">
        <f t="shared" si="27"/>
        <v>829.31</v>
      </c>
      <c r="F124" s="52">
        <f t="shared" si="0"/>
        <v>96.105085060028742</v>
      </c>
    </row>
    <row r="125" spans="1:6" ht="12.75" customHeight="1" x14ac:dyDescent="0.2">
      <c r="A125" s="53">
        <v>661</v>
      </c>
      <c r="B125" s="86" t="s">
        <v>296</v>
      </c>
      <c r="C125" s="50" t="s">
        <v>297</v>
      </c>
      <c r="D125" s="51">
        <f t="shared" ref="D125:E125" si="28">SUM(D126:D127)</f>
        <v>862.92</v>
      </c>
      <c r="E125" s="51">
        <f t="shared" si="28"/>
        <v>829.31</v>
      </c>
      <c r="F125" s="52">
        <f t="shared" si="0"/>
        <v>96.105085060028742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862.92</v>
      </c>
      <c r="E127" s="242">
        <v>829.31</v>
      </c>
      <c r="F127" s="52">
        <f t="shared" si="0"/>
        <v>96.105085060028742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173367.20000000004</v>
      </c>
      <c r="E151" s="51">
        <f t="shared" si="35"/>
        <v>155041.62</v>
      </c>
      <c r="F151" s="52">
        <f t="shared" si="31"/>
        <v>89.429615290550899</v>
      </c>
    </row>
    <row r="152" spans="1:6" ht="12.75" customHeight="1" x14ac:dyDescent="0.2">
      <c r="A152" s="53">
        <v>31</v>
      </c>
      <c r="B152" s="85" t="s">
        <v>349</v>
      </c>
      <c r="C152" s="50" t="s">
        <v>350</v>
      </c>
      <c r="D152" s="51">
        <f t="shared" ref="D152:E152" si="36">D153+D158+D159</f>
        <v>65378.86</v>
      </c>
      <c r="E152" s="51">
        <f t="shared" si="36"/>
        <v>44055.069999999992</v>
      </c>
      <c r="F152" s="52">
        <f t="shared" si="31"/>
        <v>67.384273754543884</v>
      </c>
    </row>
    <row r="153" spans="1:6" ht="12.75" customHeight="1" x14ac:dyDescent="0.2">
      <c r="A153" s="53">
        <v>311</v>
      </c>
      <c r="B153" s="85" t="s">
        <v>351</v>
      </c>
      <c r="C153" s="50" t="s">
        <v>352</v>
      </c>
      <c r="D153" s="51">
        <f t="shared" ref="D153:E153" si="37">SUM(D154:D157)</f>
        <v>54837.599999999999</v>
      </c>
      <c r="E153" s="51">
        <f t="shared" si="37"/>
        <v>34134.379999999997</v>
      </c>
      <c r="F153" s="52">
        <f t="shared" si="31"/>
        <v>62.246305454651548</v>
      </c>
    </row>
    <row r="154" spans="1:6" ht="12.75" customHeight="1" x14ac:dyDescent="0.2">
      <c r="A154" s="53">
        <v>3111</v>
      </c>
      <c r="B154" s="85" t="s">
        <v>353</v>
      </c>
      <c r="C154" s="50" t="s">
        <v>354</v>
      </c>
      <c r="D154" s="242">
        <v>54837.599999999999</v>
      </c>
      <c r="E154" s="242">
        <v>34134.379999999997</v>
      </c>
      <c r="F154" s="52">
        <f t="shared" si="31"/>
        <v>62.246305454651548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1493.1</v>
      </c>
      <c r="E158" s="242">
        <v>4288.5200000000004</v>
      </c>
      <c r="F158" s="52">
        <f t="shared" si="31"/>
        <v>287.22255709597488</v>
      </c>
    </row>
    <row r="159" spans="1:6" ht="12.75" customHeight="1" x14ac:dyDescent="0.2">
      <c r="A159" s="53">
        <v>313</v>
      </c>
      <c r="B159" s="85" t="s">
        <v>363</v>
      </c>
      <c r="C159" s="50" t="s">
        <v>364</v>
      </c>
      <c r="D159" s="51">
        <f t="shared" ref="D159:E159" si="38">SUM(D160:D162)</f>
        <v>9048.16</v>
      </c>
      <c r="E159" s="51">
        <f t="shared" si="38"/>
        <v>5632.17</v>
      </c>
      <c r="F159" s="52">
        <f t="shared" si="31"/>
        <v>62.24657830984421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9048.16</v>
      </c>
      <c r="E161" s="242">
        <v>5632.17</v>
      </c>
      <c r="F161" s="52">
        <f t="shared" si="31"/>
        <v>62.24657830984421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86686.98000000001</v>
      </c>
      <c r="E163" s="51">
        <f t="shared" si="39"/>
        <v>70013.8</v>
      </c>
      <c r="F163" s="52">
        <f t="shared" si="31"/>
        <v>80.76622348592602</v>
      </c>
    </row>
    <row r="164" spans="1:6" ht="12.75" customHeight="1" x14ac:dyDescent="0.2">
      <c r="A164" s="53">
        <v>321</v>
      </c>
      <c r="B164" s="85" t="s">
        <v>372</v>
      </c>
      <c r="C164" s="50" t="s">
        <v>373</v>
      </c>
      <c r="D164" s="51">
        <f t="shared" ref="D164:E164" si="40">SUM(D165:D168)</f>
        <v>3440.63</v>
      </c>
      <c r="E164" s="51">
        <f t="shared" si="40"/>
        <v>856.90000000000009</v>
      </c>
      <c r="F164" s="52">
        <f t="shared" si="31"/>
        <v>24.905322571738317</v>
      </c>
    </row>
    <row r="165" spans="1:6" ht="12.75" customHeight="1" x14ac:dyDescent="0.2">
      <c r="A165" s="53">
        <v>3211</v>
      </c>
      <c r="B165" s="85" t="s">
        <v>374</v>
      </c>
      <c r="C165" s="50" t="s">
        <v>375</v>
      </c>
      <c r="D165" s="242">
        <v>675.14</v>
      </c>
      <c r="E165" s="242">
        <v>294.18</v>
      </c>
      <c r="F165" s="52">
        <f t="shared" si="31"/>
        <v>43.573184820926031</v>
      </c>
    </row>
    <row r="166" spans="1:6" ht="12.75" customHeight="1" x14ac:dyDescent="0.2">
      <c r="A166" s="53">
        <v>3212</v>
      </c>
      <c r="B166" s="85" t="s">
        <v>376</v>
      </c>
      <c r="C166" s="50" t="s">
        <v>377</v>
      </c>
      <c r="D166" s="242">
        <v>642.91999999999996</v>
      </c>
      <c r="E166" s="242">
        <v>562.72</v>
      </c>
      <c r="F166" s="52">
        <f t="shared" si="31"/>
        <v>87.525664157282407</v>
      </c>
    </row>
    <row r="167" spans="1:6" ht="12.75" customHeight="1" x14ac:dyDescent="0.2">
      <c r="A167" s="53">
        <v>3213</v>
      </c>
      <c r="B167" s="85" t="s">
        <v>378</v>
      </c>
      <c r="C167" s="50" t="s">
        <v>379</v>
      </c>
      <c r="D167" s="242">
        <v>2122.5700000000002</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21044.68</v>
      </c>
      <c r="E169" s="51">
        <f t="shared" si="41"/>
        <v>13844.89</v>
      </c>
      <c r="F169" s="52">
        <f t="shared" si="31"/>
        <v>65.788075656175337</v>
      </c>
    </row>
    <row r="170" spans="1:6" ht="12.75" customHeight="1" x14ac:dyDescent="0.2">
      <c r="A170" s="53">
        <v>3221</v>
      </c>
      <c r="B170" s="85" t="s">
        <v>384</v>
      </c>
      <c r="C170" s="50" t="s">
        <v>385</v>
      </c>
      <c r="D170" s="242">
        <v>6836.91</v>
      </c>
      <c r="E170" s="242">
        <v>1284.6600000000001</v>
      </c>
      <c r="F170" s="52">
        <f t="shared" si="31"/>
        <v>18.79006744274826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11235.45</v>
      </c>
      <c r="E172" s="242">
        <v>9746.1</v>
      </c>
      <c r="F172" s="52">
        <f t="shared" si="31"/>
        <v>86.744189151302351</v>
      </c>
    </row>
    <row r="173" spans="1:6" ht="12.75" customHeight="1" x14ac:dyDescent="0.2">
      <c r="A173" s="53">
        <v>3224</v>
      </c>
      <c r="B173" s="85" t="s">
        <v>390</v>
      </c>
      <c r="C173" s="50" t="s">
        <v>391</v>
      </c>
      <c r="D173" s="242">
        <v>2933.84</v>
      </c>
      <c r="E173" s="242">
        <v>2757.63</v>
      </c>
      <c r="F173" s="52">
        <f t="shared" si="31"/>
        <v>93.993878330106611</v>
      </c>
    </row>
    <row r="174" spans="1:6" ht="12.75" customHeight="1" x14ac:dyDescent="0.2">
      <c r="A174" s="53">
        <v>3225</v>
      </c>
      <c r="B174" s="85" t="s">
        <v>392</v>
      </c>
      <c r="C174" s="50" t="s">
        <v>393</v>
      </c>
      <c r="D174" s="242">
        <v>38.479999999999997</v>
      </c>
      <c r="E174" s="242">
        <v>56.5</v>
      </c>
      <c r="F174" s="52">
        <f t="shared" si="31"/>
        <v>146.82952182952184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44801.23</v>
      </c>
      <c r="E177" s="51">
        <f t="shared" si="42"/>
        <v>41803.9</v>
      </c>
      <c r="F177" s="52">
        <f t="shared" si="31"/>
        <v>93.309714934165868</v>
      </c>
    </row>
    <row r="178" spans="1:6" ht="12.75" customHeight="1" x14ac:dyDescent="0.2">
      <c r="A178" s="53">
        <v>3231</v>
      </c>
      <c r="B178" s="85" t="s">
        <v>400</v>
      </c>
      <c r="C178" s="50" t="s">
        <v>401</v>
      </c>
      <c r="D178" s="242">
        <v>2175.33</v>
      </c>
      <c r="E178" s="242">
        <v>1902.31</v>
      </c>
      <c r="F178" s="52">
        <f t="shared" si="31"/>
        <v>87.449260571959201</v>
      </c>
    </row>
    <row r="179" spans="1:6" ht="12.75" customHeight="1" x14ac:dyDescent="0.2">
      <c r="A179" s="53">
        <v>3232</v>
      </c>
      <c r="B179" s="85" t="s">
        <v>402</v>
      </c>
      <c r="C179" s="50" t="s">
        <v>403</v>
      </c>
      <c r="D179" s="242">
        <v>6322.35</v>
      </c>
      <c r="E179" s="242">
        <v>16050.38</v>
      </c>
      <c r="F179" s="52">
        <f t="shared" si="31"/>
        <v>253.86731199633044</v>
      </c>
    </row>
    <row r="180" spans="1:6" ht="12.75" customHeight="1" x14ac:dyDescent="0.2">
      <c r="A180" s="53">
        <v>3233</v>
      </c>
      <c r="B180" s="85" t="s">
        <v>404</v>
      </c>
      <c r="C180" s="50" t="s">
        <v>405</v>
      </c>
      <c r="D180" s="242">
        <v>6057.61</v>
      </c>
      <c r="E180" s="242">
        <v>4056.44</v>
      </c>
      <c r="F180" s="52">
        <f t="shared" si="31"/>
        <v>66.964363833260975</v>
      </c>
    </row>
    <row r="181" spans="1:6" ht="12.75" customHeight="1" x14ac:dyDescent="0.2">
      <c r="A181" s="53">
        <v>3234</v>
      </c>
      <c r="B181" s="85" t="s">
        <v>406</v>
      </c>
      <c r="C181" s="50" t="s">
        <v>407</v>
      </c>
      <c r="D181" s="242">
        <v>4915.66</v>
      </c>
      <c r="E181" s="242">
        <v>6547.17</v>
      </c>
      <c r="F181" s="52">
        <f t="shared" si="31"/>
        <v>133.19004975934058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461.45</v>
      </c>
      <c r="E183" s="242">
        <v>32.29</v>
      </c>
      <c r="F183" s="52">
        <f t="shared" si="31"/>
        <v>6.9975078556723371</v>
      </c>
    </row>
    <row r="184" spans="1:6" ht="12.75" customHeight="1" x14ac:dyDescent="0.2">
      <c r="A184" s="53">
        <v>3237</v>
      </c>
      <c r="B184" s="85" t="s">
        <v>412</v>
      </c>
      <c r="C184" s="50" t="s">
        <v>413</v>
      </c>
      <c r="D184" s="242">
        <v>22385.95</v>
      </c>
      <c r="E184" s="242">
        <v>9889.94</v>
      </c>
      <c r="F184" s="52">
        <f t="shared" si="31"/>
        <v>44.179228489297977</v>
      </c>
    </row>
    <row r="185" spans="1:6" ht="12.75" customHeight="1" x14ac:dyDescent="0.2">
      <c r="A185" s="53">
        <v>3238</v>
      </c>
      <c r="B185" s="85" t="s">
        <v>414</v>
      </c>
      <c r="C185" s="50" t="s">
        <v>415</v>
      </c>
      <c r="D185" s="242">
        <v>1893.39</v>
      </c>
      <c r="E185" s="242">
        <v>2136.7199999999998</v>
      </c>
      <c r="F185" s="52">
        <f t="shared" si="31"/>
        <v>112.85155197819783</v>
      </c>
    </row>
    <row r="186" spans="1:6" ht="12.75" customHeight="1" x14ac:dyDescent="0.2">
      <c r="A186" s="53">
        <v>3239</v>
      </c>
      <c r="B186" s="85" t="s">
        <v>416</v>
      </c>
      <c r="C186" s="50" t="s">
        <v>417</v>
      </c>
      <c r="D186" s="242">
        <v>589.49</v>
      </c>
      <c r="E186" s="242">
        <v>1188.6500000000001</v>
      </c>
      <c r="F186" s="52">
        <f t="shared" si="31"/>
        <v>201.6404010246145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17400.439999999999</v>
      </c>
      <c r="E188" s="51">
        <f t="shared" si="43"/>
        <v>13508.109999999999</v>
      </c>
      <c r="F188" s="52">
        <f t="shared" si="31"/>
        <v>77.630853012912311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588.65</v>
      </c>
      <c r="E190" s="242">
        <v>296.16000000000003</v>
      </c>
      <c r="F190" s="52">
        <f t="shared" si="31"/>
        <v>50.31173023018772</v>
      </c>
    </row>
    <row r="191" spans="1:6" ht="12.75" customHeight="1" x14ac:dyDescent="0.2">
      <c r="A191" s="53">
        <v>3293</v>
      </c>
      <c r="B191" s="85" t="s">
        <v>426</v>
      </c>
      <c r="C191" s="50" t="s">
        <v>427</v>
      </c>
      <c r="D191" s="242">
        <v>6704.93</v>
      </c>
      <c r="E191" s="242">
        <v>2667.83</v>
      </c>
      <c r="F191" s="52">
        <f t="shared" si="31"/>
        <v>39.789080572056676</v>
      </c>
    </row>
    <row r="192" spans="1:6" ht="12.75" customHeight="1" x14ac:dyDescent="0.2">
      <c r="A192" s="53">
        <v>3294</v>
      </c>
      <c r="B192" s="85" t="s">
        <v>428</v>
      </c>
      <c r="C192" s="50" t="s">
        <v>429</v>
      </c>
      <c r="D192" s="242">
        <v>1026.32</v>
      </c>
      <c r="E192" s="242">
        <v>3680.78</v>
      </c>
      <c r="F192" s="52">
        <f t="shared" si="31"/>
        <v>358.63863122612838</v>
      </c>
    </row>
    <row r="193" spans="1:6" ht="12.75" customHeight="1" x14ac:dyDescent="0.2">
      <c r="A193" s="53">
        <v>3295</v>
      </c>
      <c r="B193" s="85" t="s">
        <v>430</v>
      </c>
      <c r="C193" s="50" t="s">
        <v>431</v>
      </c>
      <c r="D193" s="242">
        <v>7220.26</v>
      </c>
      <c r="E193" s="242">
        <v>6664.21</v>
      </c>
      <c r="F193" s="52">
        <f t="shared" si="31"/>
        <v>92.298753784489747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1860.28</v>
      </c>
      <c r="E195" s="242">
        <v>199.13</v>
      </c>
      <c r="F195" s="52">
        <f t="shared" si="31"/>
        <v>10.704302578106521</v>
      </c>
    </row>
    <row r="196" spans="1:6" ht="12.75" customHeight="1" x14ac:dyDescent="0.2">
      <c r="A196" s="53">
        <v>34</v>
      </c>
      <c r="B196" s="232" t="s">
        <v>436</v>
      </c>
      <c r="C196" s="50" t="s">
        <v>437</v>
      </c>
      <c r="D196" s="51">
        <f t="shared" ref="D196:E196" si="44">D197+D202+D210</f>
        <v>1773.17</v>
      </c>
      <c r="E196" s="51">
        <f t="shared" si="44"/>
        <v>2033.0700000000002</v>
      </c>
      <c r="F196" s="52">
        <f t="shared" si="31"/>
        <v>114.65736505805985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1773.17</v>
      </c>
      <c r="E210" s="51">
        <f t="shared" si="47"/>
        <v>2033.0700000000002</v>
      </c>
      <c r="F210" s="52">
        <f t="shared" si="31"/>
        <v>114.65736505805985</v>
      </c>
    </row>
    <row r="211" spans="1:6" ht="12.75" customHeight="1" x14ac:dyDescent="0.2">
      <c r="A211" s="53">
        <v>3431</v>
      </c>
      <c r="B211" s="232" t="s">
        <v>466</v>
      </c>
      <c r="C211" s="50" t="s">
        <v>467</v>
      </c>
      <c r="D211" s="242">
        <v>511.92</v>
      </c>
      <c r="E211" s="242">
        <v>621.37</v>
      </c>
      <c r="F211" s="52">
        <f t="shared" si="31"/>
        <v>121.3802937959056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15.13</v>
      </c>
      <c r="E213" s="242"/>
      <c r="F213" s="52">
        <f t="shared" si="31"/>
        <v>0</v>
      </c>
    </row>
    <row r="214" spans="1:6" ht="12.75" customHeight="1" x14ac:dyDescent="0.2">
      <c r="A214" s="53">
        <v>3434</v>
      </c>
      <c r="B214" s="85" t="s">
        <v>472</v>
      </c>
      <c r="C214" s="50" t="s">
        <v>473</v>
      </c>
      <c r="D214" s="242">
        <v>1246.1199999999999</v>
      </c>
      <c r="E214" s="242">
        <v>1411.7</v>
      </c>
      <c r="F214" s="52">
        <f t="shared" si="31"/>
        <v>113.28764484961323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200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200</v>
      </c>
      <c r="F236" s="52" t="str">
        <f t="shared" ref="F236:F239" si="57">IF(D236&lt;&gt;0,IF(E236/D236&gt;=100,"&gt;&gt;100",E236/D236*100),"-")</f>
        <v>-</v>
      </c>
    </row>
    <row r="237" spans="1:6" ht="12.75" customHeight="1" x14ac:dyDescent="0.2">
      <c r="A237" s="53" t="s">
        <v>518</v>
      </c>
      <c r="B237" s="85" t="s">
        <v>519</v>
      </c>
      <c r="C237" s="50" t="s">
        <v>518</v>
      </c>
      <c r="D237" s="242">
        <v>0</v>
      </c>
      <c r="E237" s="242">
        <v>200</v>
      </c>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9252.48</v>
      </c>
      <c r="E252" s="51">
        <f t="shared" si="63"/>
        <v>7195.3</v>
      </c>
      <c r="F252" s="52">
        <f t="shared" ref="F252:F258" si="64">IF(D252&lt;&gt;0,IF(E252/D252&gt;=100,"&gt;&gt;100",E252/D252*100),"-")</f>
        <v>77.766177284360523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9252.48</v>
      </c>
      <c r="E259" s="51">
        <f t="shared" si="66"/>
        <v>7195.3</v>
      </c>
      <c r="F259" s="52">
        <f t="shared" ref="F259:F262" si="67">IF(D259&lt;&gt;0,IF(E259/D259&gt;=100,"&gt;&gt;100",E259/D259*100),"-")</f>
        <v>77.766177284360523</v>
      </c>
    </row>
    <row r="260" spans="1:6" ht="12.75" customHeight="1" x14ac:dyDescent="0.2">
      <c r="A260" s="53">
        <v>3721</v>
      </c>
      <c r="B260" s="85" t="s">
        <v>560</v>
      </c>
      <c r="C260" s="50" t="s">
        <v>561</v>
      </c>
      <c r="D260" s="242">
        <v>9252.48</v>
      </c>
      <c r="E260" s="242">
        <v>5995.3</v>
      </c>
      <c r="F260" s="52">
        <f t="shared" si="67"/>
        <v>64.796681538355131</v>
      </c>
    </row>
    <row r="261" spans="1:6" ht="12.75" customHeight="1" x14ac:dyDescent="0.2">
      <c r="A261" s="53">
        <v>3722</v>
      </c>
      <c r="B261" s="85" t="s">
        <v>562</v>
      </c>
      <c r="C261" s="50" t="s">
        <v>563</v>
      </c>
      <c r="D261" s="242">
        <v>0</v>
      </c>
      <c r="E261" s="242">
        <v>1200</v>
      </c>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10275.709999999999</v>
      </c>
      <c r="E263" s="51">
        <f t="shared" si="68"/>
        <v>31544.379999999997</v>
      </c>
      <c r="F263" s="52">
        <f t="shared" ref="F263:F267" si="69">IF(D263&lt;&gt;0,IF(E263/D263&gt;=100,"&gt;&gt;100",E263/D263*100),"-")</f>
        <v>306.98005295984416</v>
      </c>
    </row>
    <row r="264" spans="1:6" ht="12.75" customHeight="1" x14ac:dyDescent="0.2">
      <c r="A264" s="53">
        <v>381</v>
      </c>
      <c r="B264" s="85" t="s">
        <v>568</v>
      </c>
      <c r="C264" s="50" t="s">
        <v>569</v>
      </c>
      <c r="D264" s="51">
        <f t="shared" ref="D264:E264" si="70">SUM(D265:D267)</f>
        <v>5962.38</v>
      </c>
      <c r="E264" s="51">
        <f t="shared" si="70"/>
        <v>22527</v>
      </c>
      <c r="F264" s="52">
        <f t="shared" si="69"/>
        <v>377.81892465760319</v>
      </c>
    </row>
    <row r="265" spans="1:6" ht="12.75" customHeight="1" x14ac:dyDescent="0.2">
      <c r="A265" s="53">
        <v>3811</v>
      </c>
      <c r="B265" s="85" t="s">
        <v>570</v>
      </c>
      <c r="C265" s="50" t="s">
        <v>571</v>
      </c>
      <c r="D265" s="242">
        <v>5962.38</v>
      </c>
      <c r="E265" s="242">
        <v>22527</v>
      </c>
      <c r="F265" s="52">
        <f t="shared" si="69"/>
        <v>377.81892465760319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4313.33</v>
      </c>
      <c r="E268" s="51">
        <f t="shared" si="71"/>
        <v>9017.3799999999992</v>
      </c>
      <c r="F268" s="52">
        <f t="shared" ref="F268:F272" si="72">IF(D268&lt;&gt;0,IF(E268/D268&gt;=100,"&gt;&gt;100",E268/D268*100),"-")</f>
        <v>209.0584304933775</v>
      </c>
    </row>
    <row r="269" spans="1:6" ht="12.75" customHeight="1" x14ac:dyDescent="0.2">
      <c r="A269" s="53">
        <v>3821</v>
      </c>
      <c r="B269" s="85" t="s">
        <v>578</v>
      </c>
      <c r="C269" s="50" t="s">
        <v>579</v>
      </c>
      <c r="D269" s="242">
        <v>995.26</v>
      </c>
      <c r="E269" s="242"/>
      <c r="F269" s="52">
        <f t="shared" si="72"/>
        <v>0</v>
      </c>
    </row>
    <row r="270" spans="1:6" ht="12.75" customHeight="1" x14ac:dyDescent="0.2">
      <c r="A270" s="53">
        <v>3822</v>
      </c>
      <c r="B270" s="85" t="s">
        <v>580</v>
      </c>
      <c r="C270" s="50" t="s">
        <v>581</v>
      </c>
      <c r="D270" s="242">
        <v>3318.07</v>
      </c>
      <c r="E270" s="242">
        <v>9017.3799999999992</v>
      </c>
      <c r="F270" s="52">
        <f t="shared" si="72"/>
        <v>271.7658156699527</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173367.20000000004</v>
      </c>
      <c r="E289" s="51">
        <f t="shared" si="79"/>
        <v>155041.62</v>
      </c>
      <c r="F289" s="52">
        <f t="shared" si="76"/>
        <v>89.429615290550899</v>
      </c>
    </row>
    <row r="290" spans="1:6" ht="12.75" customHeight="1" x14ac:dyDescent="0.2">
      <c r="A290" s="53" t="s">
        <v>609</v>
      </c>
      <c r="B290" s="85" t="s">
        <v>620</v>
      </c>
      <c r="C290" s="50" t="s">
        <v>621</v>
      </c>
      <c r="D290" s="51">
        <f>IF(D6&gt;=D289,D6-D289,0)</f>
        <v>192053.1699999999</v>
      </c>
      <c r="E290" s="51">
        <f>IF(E6&gt;=E289,E6-E289,0)</f>
        <v>298831.37</v>
      </c>
      <c r="F290" s="52">
        <f t="shared" si="76"/>
        <v>155.59824917235167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9017.5499999999993</v>
      </c>
      <c r="E292" s="242">
        <v>492546.77</v>
      </c>
      <c r="F292" s="52">
        <f t="shared" si="76"/>
        <v>5462.0908118058678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281226.19</v>
      </c>
      <c r="E294" s="242">
        <v>55795.1</v>
      </c>
      <c r="F294" s="52">
        <f t="shared" si="76"/>
        <v>19.839937382787852</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177.73</v>
      </c>
      <c r="E298" s="51">
        <f t="shared" si="80"/>
        <v>167.55</v>
      </c>
      <c r="F298" s="52">
        <f t="shared" ref="F298:F418" si="81">IF(D298&lt;&gt;0,IF(E298/D298&gt;=100,"&gt;&gt;100",E298/D298*100),"-")</f>
        <v>94.272210656613979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177.73</v>
      </c>
      <c r="E311" s="51">
        <f t="shared" si="85"/>
        <v>167.55</v>
      </c>
      <c r="F311" s="52">
        <f t="shared" si="81"/>
        <v>94.272210656613979</v>
      </c>
    </row>
    <row r="312" spans="1:6" ht="12.75" customHeight="1" x14ac:dyDescent="0.2">
      <c r="A312" s="53">
        <v>721</v>
      </c>
      <c r="B312" s="85" t="s">
        <v>663</v>
      </c>
      <c r="C312" s="50" t="s">
        <v>664</v>
      </c>
      <c r="D312" s="51">
        <f t="shared" ref="D312:E312" si="86">SUM(D313:D316)</f>
        <v>177.73</v>
      </c>
      <c r="E312" s="51">
        <f t="shared" si="86"/>
        <v>167.55</v>
      </c>
      <c r="F312" s="52">
        <f t="shared" si="81"/>
        <v>94.272210656613979</v>
      </c>
    </row>
    <row r="313" spans="1:6" ht="12.75" customHeight="1" x14ac:dyDescent="0.2">
      <c r="A313" s="53">
        <v>7211</v>
      </c>
      <c r="B313" s="85" t="s">
        <v>665</v>
      </c>
      <c r="C313" s="50" t="s">
        <v>666</v>
      </c>
      <c r="D313" s="242">
        <v>177.73</v>
      </c>
      <c r="E313" s="242">
        <v>167.55</v>
      </c>
      <c r="F313" s="52">
        <f t="shared" si="81"/>
        <v>94.272210656613979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19448.300000000003</v>
      </c>
      <c r="E350" s="51">
        <f t="shared" si="95"/>
        <v>63386.42</v>
      </c>
      <c r="F350" s="52">
        <f t="shared" si="81"/>
        <v>325.92267704632275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19448.300000000003</v>
      </c>
      <c r="E363" s="51">
        <f t="shared" si="99"/>
        <v>46311.42</v>
      </c>
      <c r="F363" s="52">
        <f t="shared" si="81"/>
        <v>238.12580019847488</v>
      </c>
    </row>
    <row r="364" spans="1:6" ht="12.75" customHeight="1" x14ac:dyDescent="0.2">
      <c r="A364" s="53">
        <v>421</v>
      </c>
      <c r="B364" s="85" t="s">
        <v>759</v>
      </c>
      <c r="C364" s="50" t="s">
        <v>760</v>
      </c>
      <c r="D364" s="51">
        <f t="shared" ref="D364:E364" si="100">SUM(D365:D368)</f>
        <v>11301.59</v>
      </c>
      <c r="E364" s="51">
        <f t="shared" si="100"/>
        <v>41225</v>
      </c>
      <c r="F364" s="52">
        <f t="shared" si="81"/>
        <v>364.7716825685589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10375</v>
      </c>
      <c r="E366" s="242"/>
      <c r="F366" s="52">
        <f t="shared" si="81"/>
        <v>0</v>
      </c>
    </row>
    <row r="367" spans="1:6" ht="12.75" customHeight="1" x14ac:dyDescent="0.2">
      <c r="A367" s="53">
        <v>4213</v>
      </c>
      <c r="B367" s="85" t="s">
        <v>669</v>
      </c>
      <c r="C367" s="50" t="s">
        <v>763</v>
      </c>
      <c r="D367" s="242">
        <v>0</v>
      </c>
      <c r="E367" s="242">
        <v>24287.5</v>
      </c>
      <c r="F367" s="52" t="str">
        <f t="shared" si="81"/>
        <v>-</v>
      </c>
    </row>
    <row r="368" spans="1:6" ht="12.75" customHeight="1" x14ac:dyDescent="0.2">
      <c r="A368" s="53">
        <v>4214</v>
      </c>
      <c r="B368" s="85" t="s">
        <v>671</v>
      </c>
      <c r="C368" s="50" t="s">
        <v>764</v>
      </c>
      <c r="D368" s="242">
        <v>926.59</v>
      </c>
      <c r="E368" s="242">
        <v>16937.5</v>
      </c>
      <c r="F368" s="52">
        <f t="shared" si="81"/>
        <v>1827.9390021476597</v>
      </c>
    </row>
    <row r="369" spans="1:6" ht="12.75" customHeight="1" x14ac:dyDescent="0.2">
      <c r="A369" s="53">
        <v>422</v>
      </c>
      <c r="B369" s="85" t="s">
        <v>765</v>
      </c>
      <c r="C369" s="50" t="s">
        <v>766</v>
      </c>
      <c r="D369" s="51">
        <f t="shared" ref="D369:E369" si="101">SUM(D370:D377)</f>
        <v>2448.38</v>
      </c>
      <c r="E369" s="51">
        <f t="shared" si="101"/>
        <v>5086.42</v>
      </c>
      <c r="F369" s="52">
        <f t="shared" si="81"/>
        <v>207.74634656385035</v>
      </c>
    </row>
    <row r="370" spans="1:6" ht="12.75" customHeight="1" x14ac:dyDescent="0.2">
      <c r="A370" s="53">
        <v>4221</v>
      </c>
      <c r="B370" s="85" t="s">
        <v>675</v>
      </c>
      <c r="C370" s="50" t="s">
        <v>767</v>
      </c>
      <c r="D370" s="242">
        <v>1941.63</v>
      </c>
      <c r="E370" s="242">
        <v>1089.97</v>
      </c>
      <c r="F370" s="52">
        <f t="shared" si="81"/>
        <v>56.13685408651493</v>
      </c>
    </row>
    <row r="371" spans="1:6" ht="12.75" customHeight="1" x14ac:dyDescent="0.2">
      <c r="A371" s="53">
        <v>4222</v>
      </c>
      <c r="B371" s="85" t="s">
        <v>768</v>
      </c>
      <c r="C371" s="50" t="s">
        <v>769</v>
      </c>
      <c r="D371" s="242">
        <v>0</v>
      </c>
      <c r="E371" s="242">
        <v>31.8</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506.75</v>
      </c>
      <c r="E376" s="242">
        <v>3964.65</v>
      </c>
      <c r="F376" s="52">
        <f t="shared" si="81"/>
        <v>782.36803157375437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5698.33</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5698.33</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17075</v>
      </c>
      <c r="F402" s="52" t="str">
        <f t="shared" si="81"/>
        <v>-</v>
      </c>
    </row>
    <row r="403" spans="1:6" ht="12.75" customHeight="1" x14ac:dyDescent="0.2">
      <c r="A403" s="53">
        <v>451</v>
      </c>
      <c r="B403" s="85" t="s">
        <v>812</v>
      </c>
      <c r="C403" s="50" t="s">
        <v>813</v>
      </c>
      <c r="D403" s="242">
        <v>0</v>
      </c>
      <c r="E403" s="242">
        <v>17075</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19270.570000000003</v>
      </c>
      <c r="E408" s="51">
        <f t="shared" si="111"/>
        <v>63218.869999999995</v>
      </c>
      <c r="F408" s="52">
        <f t="shared" si="81"/>
        <v>328.05915964084085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245970.75</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365598.09999999992</v>
      </c>
      <c r="E412" s="51">
        <f>E6+E298</f>
        <v>454040.54</v>
      </c>
      <c r="F412" s="52">
        <f t="shared" si="81"/>
        <v>124.19116510725851</v>
      </c>
    </row>
    <row r="413" spans="1:6" ht="12.75" customHeight="1" x14ac:dyDescent="0.2">
      <c r="A413" s="53" t="s">
        <v>609</v>
      </c>
      <c r="B413" s="85" t="s">
        <v>832</v>
      </c>
      <c r="C413" s="50" t="s">
        <v>833</v>
      </c>
      <c r="D413" s="51">
        <f t="shared" ref="D413:E413" si="112">D289+D350</f>
        <v>192815.50000000006</v>
      </c>
      <c r="E413" s="51">
        <f t="shared" si="112"/>
        <v>218428.03999999998</v>
      </c>
      <c r="F413" s="52">
        <f t="shared" si="81"/>
        <v>113.28344453635725</v>
      </c>
    </row>
    <row r="414" spans="1:6" ht="12.75" customHeight="1" x14ac:dyDescent="0.2">
      <c r="A414" s="53" t="s">
        <v>609</v>
      </c>
      <c r="B414" s="85" t="s">
        <v>834</v>
      </c>
      <c r="C414" s="50" t="s">
        <v>835</v>
      </c>
      <c r="D414" s="51">
        <f t="shared" ref="D414:E414" si="113">IF(D412&gt;=D413,D412-D413,0)</f>
        <v>172782.59999999986</v>
      </c>
      <c r="E414" s="51">
        <f t="shared" si="113"/>
        <v>235612.5</v>
      </c>
      <c r="F414" s="52">
        <f t="shared" si="81"/>
        <v>136.36355744154804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9017.5499999999993</v>
      </c>
      <c r="E416" s="51">
        <f t="shared" si="115"/>
        <v>246576.02000000002</v>
      </c>
      <c r="F416" s="52">
        <f t="shared" si="81"/>
        <v>2734.4014726838222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281226.19</v>
      </c>
      <c r="E418" s="62">
        <f t="shared" si="117"/>
        <v>55795.1</v>
      </c>
      <c r="F418" s="57">
        <f t="shared" si="81"/>
        <v>19.839937382787852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18364.89</v>
      </c>
      <c r="E528" s="51">
        <f t="shared" si="148"/>
        <v>18215.34</v>
      </c>
      <c r="F528" s="52">
        <f t="shared" si="119"/>
        <v>99.185674403712738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18364.89</v>
      </c>
      <c r="E593" s="51">
        <f t="shared" si="167"/>
        <v>18215.34</v>
      </c>
      <c r="F593" s="52">
        <f t="shared" si="119"/>
        <v>99.185674403712738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18364.89</v>
      </c>
      <c r="E617" s="51">
        <f t="shared" si="173"/>
        <v>18215.34</v>
      </c>
      <c r="F617" s="52">
        <f t="shared" si="119"/>
        <v>99.185674403712738</v>
      </c>
    </row>
    <row r="618" spans="1:6" ht="12.75" customHeight="1" x14ac:dyDescent="0.2">
      <c r="A618" s="53">
        <v>5471</v>
      </c>
      <c r="B618" s="85" t="s">
        <v>1234</v>
      </c>
      <c r="C618" s="50" t="s">
        <v>1235</v>
      </c>
      <c r="D618" s="242">
        <v>18364.89</v>
      </c>
      <c r="E618" s="242">
        <v>18215.34</v>
      </c>
      <c r="F618" s="52">
        <f t="shared" si="119"/>
        <v>99.185674403712738</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18364.89</v>
      </c>
      <c r="E636" s="51">
        <f t="shared" si="179"/>
        <v>18215.34</v>
      </c>
      <c r="F636" s="52">
        <f t="shared" si="119"/>
        <v>99.185674403712738</v>
      </c>
    </row>
    <row r="637" spans="1:6" ht="12.75" customHeight="1" x14ac:dyDescent="0.2">
      <c r="A637" s="53">
        <v>92213</v>
      </c>
      <c r="B637" s="85" t="s">
        <v>1272</v>
      </c>
      <c r="C637" s="50" t="s">
        <v>1273</v>
      </c>
      <c r="D637" s="242">
        <v>24486.54</v>
      </c>
      <c r="E637" s="242">
        <v>24287.13</v>
      </c>
      <c r="F637" s="52">
        <f t="shared" si="119"/>
        <v>99.185634230070889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365598.09999999992</v>
      </c>
      <c r="E639" s="51">
        <f t="shared" si="180"/>
        <v>454040.54</v>
      </c>
      <c r="F639" s="52">
        <f t="shared" si="119"/>
        <v>124.19116510725851</v>
      </c>
    </row>
    <row r="640" spans="1:6" ht="12.75" customHeight="1" x14ac:dyDescent="0.2">
      <c r="A640" s="53" t="s">
        <v>609</v>
      </c>
      <c r="B640" s="85" t="s">
        <v>1278</v>
      </c>
      <c r="C640" s="50" t="s">
        <v>1279</v>
      </c>
      <c r="D640" s="51">
        <f t="shared" ref="D640:E640" si="181">D413+D528</f>
        <v>211180.39000000007</v>
      </c>
      <c r="E640" s="51">
        <f t="shared" si="181"/>
        <v>236643.37999999998</v>
      </c>
      <c r="F640" s="52">
        <f t="shared" si="119"/>
        <v>112.05745950180312</v>
      </c>
    </row>
    <row r="641" spans="1:6" ht="12.75" customHeight="1" x14ac:dyDescent="0.2">
      <c r="A641" s="53" t="s">
        <v>609</v>
      </c>
      <c r="B641" s="85" t="s">
        <v>1280</v>
      </c>
      <c r="C641" s="50" t="s">
        <v>1281</v>
      </c>
      <c r="D641" s="51">
        <f t="shared" ref="D641:E641" si="182">IF(D639&gt;=D640,D639-D640,0)</f>
        <v>154417.70999999985</v>
      </c>
      <c r="E641" s="51">
        <f t="shared" si="182"/>
        <v>217397.16</v>
      </c>
      <c r="F641" s="52">
        <f t="shared" si="119"/>
        <v>140.78512108488087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33504.089999999997</v>
      </c>
      <c r="E643" s="51">
        <f t="shared" si="184"/>
        <v>270863.15000000002</v>
      </c>
      <c r="F643" s="52">
        <f t="shared" si="119"/>
        <v>808.44801336195098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187921.79999999984</v>
      </c>
      <c r="E645" s="51">
        <f t="shared" si="186"/>
        <v>488260.31000000006</v>
      </c>
      <c r="F645" s="52">
        <f t="shared" si="119"/>
        <v>259.82100533306959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81524.210000000006</v>
      </c>
      <c r="E649" s="242">
        <v>331145.57</v>
      </c>
      <c r="F649" s="52">
        <f t="shared" ref="F649:F724" si="188">IF(D649&lt;&gt;0,IF(E649/D649&gt;=100,"&gt;&gt;100",E649/D649*100),"-")</f>
        <v>406.19292109669016</v>
      </c>
    </row>
    <row r="650" spans="1:6" ht="12.75" customHeight="1" x14ac:dyDescent="0.2">
      <c r="A650" s="53" t="s">
        <v>1297</v>
      </c>
      <c r="B650" s="85" t="s">
        <v>1298</v>
      </c>
      <c r="C650" s="50" t="s">
        <v>1297</v>
      </c>
      <c r="D650" s="242">
        <v>461653.99</v>
      </c>
      <c r="E650" s="242">
        <v>468401.58</v>
      </c>
      <c r="F650" s="52">
        <f t="shared" si="188"/>
        <v>101.4616119748039</v>
      </c>
    </row>
    <row r="651" spans="1:6" ht="12.75" customHeight="1" x14ac:dyDescent="0.2">
      <c r="A651" s="53" t="s">
        <v>1299</v>
      </c>
      <c r="B651" s="85" t="s">
        <v>1300</v>
      </c>
      <c r="C651" s="50" t="s">
        <v>1299</v>
      </c>
      <c r="D651" s="242">
        <v>299304.32000000001</v>
      </c>
      <c r="E651" s="242">
        <v>255217.22</v>
      </c>
      <c r="F651" s="52">
        <f t="shared" si="188"/>
        <v>85.270142442314238</v>
      </c>
    </row>
    <row r="652" spans="1:6" ht="24" x14ac:dyDescent="0.2">
      <c r="A652" s="53">
        <v>11</v>
      </c>
      <c r="B652" s="85" t="s">
        <v>1301</v>
      </c>
      <c r="C652" s="50" t="s">
        <v>1302</v>
      </c>
      <c r="D652" s="51">
        <f t="shared" ref="D652:E652" si="189">+D649+D650-D651</f>
        <v>243873.87999999995</v>
      </c>
      <c r="E652" s="51">
        <f t="shared" si="189"/>
        <v>544329.93000000005</v>
      </c>
      <c r="F652" s="52">
        <f t="shared" si="188"/>
        <v>223.20140639907814</v>
      </c>
    </row>
    <row r="653" spans="1:6" ht="24" x14ac:dyDescent="0.2">
      <c r="A653" s="53" t="s">
        <v>609</v>
      </c>
      <c r="B653" s="85" t="s">
        <v>1303</v>
      </c>
      <c r="C653" s="50" t="s">
        <v>1304</v>
      </c>
      <c r="D653" s="262">
        <v>22</v>
      </c>
      <c r="E653" s="262">
        <v>10</v>
      </c>
      <c r="F653" s="52">
        <f t="shared" si="188"/>
        <v>45.454545454545453</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22</v>
      </c>
      <c r="E655" s="262">
        <v>9</v>
      </c>
      <c r="F655" s="52">
        <f t="shared" si="188"/>
        <v>40.909090909090914</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50.72</v>
      </c>
      <c r="E660" s="242"/>
      <c r="F660" s="52">
        <f t="shared" si="188"/>
        <v>0</v>
      </c>
    </row>
    <row r="661" spans="1:6" ht="12.75" customHeight="1" x14ac:dyDescent="0.2">
      <c r="A661" s="53">
        <v>63311</v>
      </c>
      <c r="B661" s="85" t="s">
        <v>1320</v>
      </c>
      <c r="C661" s="50" t="s">
        <v>1321</v>
      </c>
      <c r="D661" s="242">
        <v>139167.24</v>
      </c>
      <c r="E661" s="242">
        <v>148169.01</v>
      </c>
      <c r="F661" s="52">
        <f t="shared" si="188"/>
        <v>106.46831107665858</v>
      </c>
    </row>
    <row r="662" spans="1:6" ht="12.75" customHeight="1" x14ac:dyDescent="0.2">
      <c r="A662" s="53">
        <v>63312</v>
      </c>
      <c r="B662" s="85" t="s">
        <v>1322</v>
      </c>
      <c r="C662" s="50" t="s">
        <v>1323</v>
      </c>
      <c r="D662" s="242">
        <v>0</v>
      </c>
      <c r="E662" s="242">
        <v>119867.34</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330</v>
      </c>
      <c r="E664" s="242"/>
      <c r="F664" s="52">
        <f t="shared" si="188"/>
        <v>0</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31488.49</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642.91999999999996</v>
      </c>
      <c r="E718" s="242">
        <v>562.72</v>
      </c>
      <c r="F718" s="52">
        <f t="shared" si="188"/>
        <v>87.525664157282407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5338.87</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2218.17</v>
      </c>
      <c r="E816" s="242">
        <v>1350</v>
      </c>
      <c r="F816" s="52">
        <f t="shared" si="190"/>
        <v>60.860979997024565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5839.8</v>
      </c>
      <c r="E821" s="242">
        <v>4645.3</v>
      </c>
      <c r="F821" s="52">
        <f t="shared" si="190"/>
        <v>79.545532381245934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1194.51</v>
      </c>
      <c r="E823" s="242"/>
      <c r="F823" s="52">
        <f t="shared" si="190"/>
        <v>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1200</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18364.89</v>
      </c>
      <c r="E968" s="242">
        <v>18215.34</v>
      </c>
      <c r="F968" s="52">
        <f t="shared" si="190"/>
        <v>99.185674403712738</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48" t="s">
        <v>2789</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3" workbookViewId="0">
      <selection activeCell="D41" sqref="D4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4" t="s">
        <v>2860</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87302.15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231468.90000000002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168082.48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43258.73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70219.47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2033.07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7195.3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31544.38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13831.53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63386.42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247654.28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163802.51999999999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43241.15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77843.100000000006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2142.0300000000002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7295.3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20973.42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12307.52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65636.42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18215.34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18215.34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71116.770000000048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27197.599999999999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18474.669999999998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13868.71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13868.71</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4405.96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3556.46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849.5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200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200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8722.93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8722.93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43919.17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37847.4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6071.77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2860</v>
      </c>
      <c r="B1" s="363"/>
      <c r="C1" s="363"/>
      <c r="D1" s="363"/>
      <c r="E1" s="71" t="s">
        <v>3002</v>
      </c>
      <c r="F1" s="71"/>
      <c r="G1" s="71"/>
      <c r="H1" s="71"/>
      <c r="I1" s="71"/>
      <c r="J1" s="71"/>
      <c r="K1" s="71"/>
      <c r="L1" s="71"/>
      <c r="M1" s="71"/>
      <c r="N1" s="71"/>
      <c r="O1" s="71"/>
      <c r="P1" s="71"/>
    </row>
    <row r="2" spans="1:16" ht="37.5" customHeight="1" x14ac:dyDescent="0.2">
      <c r="A2" s="368" t="s">
        <v>3003</v>
      </c>
      <c r="B2" s="363"/>
      <c r="C2" s="363"/>
      <c r="D2" s="363"/>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37324</v>
      </c>
      <c r="P3" s="71"/>
    </row>
    <row r="4" spans="1:16" ht="19.5" customHeight="1" x14ac:dyDescent="0.2">
      <c r="A4" s="369" t="s">
        <v>3007</v>
      </c>
      <c r="B4" s="370"/>
      <c r="C4" s="371"/>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3020</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5" t="s">
        <v>3026</v>
      </c>
      <c r="B20" s="366"/>
      <c r="C20" s="367"/>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5" t="s">
        <v>37</v>
      </c>
      <c r="B311" s="366"/>
      <c r="C311" s="367"/>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5" t="s">
        <v>36</v>
      </c>
      <c r="B314" s="366"/>
      <c r="C314" s="367"/>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5" t="s">
        <v>3317</v>
      </c>
      <c r="B316" s="366"/>
      <c r="C316" s="367"/>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4" t="s">
        <v>3321</v>
      </c>
      <c r="B3" s="380"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7" t="s">
        <v>3406</v>
      </c>
      <c r="B48" s="383" t="s">
        <v>3407</v>
      </c>
      <c r="C48" s="382"/>
      <c r="D48" s="4"/>
      <c r="E48" s="4"/>
      <c r="F48" s="4"/>
      <c r="G48" s="4"/>
      <c r="H48" s="4"/>
      <c r="I48" s="4"/>
      <c r="J48" s="4"/>
      <c r="K48" s="4"/>
      <c r="L48" s="4"/>
      <c r="M48" s="4"/>
      <c r="N48" s="4"/>
      <c r="O48" s="4"/>
      <c r="P48" s="4"/>
      <c r="Q48" s="4"/>
    </row>
    <row r="49" spans="1:17" ht="34.5" customHeight="1" x14ac:dyDescent="0.2">
      <c r="A49" s="267" t="s">
        <v>3408</v>
      </c>
      <c r="B49" s="381" t="s">
        <v>3409</v>
      </c>
      <c r="C49" s="382"/>
      <c r="D49" s="4"/>
      <c r="E49" s="4"/>
      <c r="F49" s="4"/>
      <c r="G49" s="4"/>
      <c r="H49" s="4"/>
      <c r="I49" s="4"/>
      <c r="J49" s="4"/>
      <c r="K49" s="4"/>
      <c r="L49" s="4"/>
      <c r="M49" s="4"/>
      <c r="N49" s="4"/>
      <c r="O49" s="4"/>
      <c r="P49" s="4"/>
      <c r="Q49" s="4"/>
    </row>
    <row r="50" spans="1:17" ht="34.5" customHeight="1" x14ac:dyDescent="0.2">
      <c r="A50" s="267" t="s">
        <v>3410</v>
      </c>
      <c r="B50" s="381" t="s">
        <v>3411</v>
      </c>
      <c r="C50" s="382"/>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73" t="s">
        <v>3417</v>
      </c>
      <c r="C53" s="374"/>
      <c r="D53" s="4"/>
      <c r="E53" s="4"/>
      <c r="F53" s="4"/>
      <c r="G53" s="4"/>
      <c r="H53" s="4"/>
      <c r="I53" s="4"/>
      <c r="J53" s="4"/>
      <c r="K53" s="4"/>
      <c r="L53" s="4"/>
      <c r="M53" s="4"/>
      <c r="N53" s="4"/>
      <c r="O53" s="4"/>
      <c r="P53" s="4"/>
      <c r="Q53" s="4"/>
    </row>
    <row r="54" spans="1:17" ht="31.5" customHeight="1" x14ac:dyDescent="0.2">
      <c r="A54" s="306" t="s">
        <v>3418</v>
      </c>
      <c r="B54" s="373" t="s">
        <v>3419</v>
      </c>
      <c r="C54" s="374"/>
      <c r="D54" s="4"/>
      <c r="E54" s="4"/>
      <c r="F54" s="4"/>
      <c r="G54" s="4"/>
      <c r="H54" s="4"/>
      <c r="I54" s="4"/>
      <c r="J54" s="4"/>
      <c r="K54" s="4"/>
      <c r="L54" s="4"/>
      <c r="M54" s="4"/>
      <c r="N54" s="4"/>
      <c r="O54" s="4"/>
      <c r="P54" s="4"/>
      <c r="Q54" s="4"/>
    </row>
    <row r="55" spans="1:17" ht="54.6" customHeight="1" x14ac:dyDescent="0.2">
      <c r="A55" s="306" t="s">
        <v>3420</v>
      </c>
      <c r="B55" s="373" t="s">
        <v>3421</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2023-12-21T13:12:35Z</cp:lastPrinted>
  <dcterms:created xsi:type="dcterms:W3CDTF">2022-04-01T05:14:30Z</dcterms:created>
  <dcterms:modified xsi:type="dcterms:W3CDTF">2024-04-05T19:21:26Z</dcterms:modified>
</cp:coreProperties>
</file>